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D59F2C10-1189-464B-9E42-B2BC4BC72D4C}" xr6:coauthVersionLast="47" xr6:coauthVersionMax="47" xr10:uidLastSave="{00000000-0000-0000-0000-000000000000}"/>
  <bookViews>
    <workbookView xWindow="-120" yWindow="-16320" windowWidth="29040" windowHeight="15720"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<sst xmlns="http://schemas.openxmlformats.org/spreadsheetml/2006/main" count="101" uniqueCount="62">
  <si>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満期一括償還地方債に係る年度割相当額</t>
    <phoneticPr fontId="3"/>
  </si>
  <si>
    <t>一時借入金の利子</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</si>
  <si>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</si>
  <si>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</si>
  <si>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</si>
  <si>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</si>
  <si>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</si>
  <si>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</si>
  <si>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</si>
  <si>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</si>
  <si>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</si>
  <si>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</si>
  <si>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</si>
  <si>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</si>
  <si>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</si>
  <si>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</si>
  <si>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</si>
  <si>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</si>
  <si>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</si>
  <si>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</si>
  <si>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</si>
  <si>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</si>
  <si>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</si>
  <si>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</si>
  <si>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</si>
  <si>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債務負担行為に基づく支出額</t>
    <phoneticPr fontId="3"/>
  </si>
  <si>
    <t>組合等が起こした地方債の元利償還金に対する負担金等</t>
    <phoneticPr fontId="3"/>
  </si>
  <si>
    <t>公営企業債の元利償還金に対する繰入金</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</si>
  <si>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</si>
  <si>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</si>
  <si>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</si>
  <si>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</si>
  <si>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</si>
  <si>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</si>
  <si>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</si>
  <si>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</si>
  <si>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</si>
  <si>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</si>
  <si>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</si>
  <si>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</si>
  <si>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R01</t>
  </si>
  <si>
    <t xml:space="preserve"> R02</t>
  </si>
  <si>
    <t xml:space="preserve"> R03</t>
  </si>
  <si>
    <t xml:space="preserve"> R04</t>
  </si>
  <si>
    <t xml:space="preserve"> R05</t>
  </si>
  <si>
    <t>類似団体内平均(円)</t>
    <rPh sb="0" eb="2">
      <t>ルイジ</t>
    </rPh>
    <rPh sb="2" eb="4">
      <t>ダンタイ</t>
    </rPh>
    <phoneticPr fontId="3"/>
  </si>
  <si>
    <t>R01</t>
  </si>
  <si>
    <t>R02</t>
  </si>
  <si>
    <t>R03</t>
  </si>
  <si>
    <t>R04</t>
  </si>
  <si>
    <t>R05</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</si>
  <si>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</si>
  <si>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</si>
  <si>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※グラフ表示なし
　将来負担比率については、基金等の充当可能財源が将来負担額を上回るため平成28年度決算から比率が算定されてない。</t>
    <phoneticPr fontId="3"/>
  </si>
  <si>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</si>
  <si>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</si>
  <si>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</si>
  <si>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</si>
  <si>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</si>
  <si>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</si>
  <si>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※グラフ表示なし　将来負担比率については上記のとおり。
　実質公債費比率については、文化会館等建設事業に係る地方債発行や過去に繰上償還した地方債に対して普通交付税で措置される公債費充当財源の減により上昇傾向であるものの、計画的な繰上償還の実施や新規地方債の発行抑制により令和５年度をピークに減少傾向に転じる見込みである。令和６年度決算では8.5%となる。</t>
    <rPh sb="95" eb="96">
      <t>ゲン</t>
    </rPh>
    <rPh sb="101" eb="103">
      <t>ケイコウ</t>
    </rPh>
    <rPh sb="145" eb="147">
      <t>ゲンショウ</t>
    </rPh>
    <rPh sb="147" eb="149">
      <t>ケイコウ</t>
    </rPh>
    <rPh sb="150" eb="151">
      <t>テン</t>
    </rPh>
    <rPh sb="153" eb="155">
      <t>ミコ</t>
    </rPh>
    <rPh sb="160" eb="162">
      <t>レイワ</t>
    </rPh>
    <rPh sb="163" eb="165">
      <t>ネンド</t>
    </rPh>
    <rPh sb="165" eb="167">
      <t>ケッサン</t>
    </rPh>
    <phoneticPr fontId="3"/>
  </si>
  <si>
    <t>実質公債費比率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</si>
</sst>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x14ac:knownFonts="1">
    <font>
      <sz val="11"/>
      <color theme="1"/>
      <name val="ＭＳ ゴシック"/>
      <family val="2"/>
      <charset val="128"/>
    </font>
    <font>
      <sz val="11"/>
      <color indexed="8"/>
      <name val="ＭＳ Ｐゴシック"/>
      <family val="3"/>
      <charset val="128"/>
    </font>
    <font>
      <sz val="6"/>
      <name val="ＭＳ 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99">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7" xfId="2" applyNumberFormat="1" applyFont="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Border="1" applyAlignment="1">
      <alignment vertical="center"/>
    </xf>
    <xf numFmtId="179" fontId="6" fillId="0" borderId="20" xfId="2" applyNumberFormat="1" applyFont="1" applyBorder="1" applyAlignment="1">
      <alignment vertical="center"/>
    </xf>
    <xf numFmtId="180" fontId="6" fillId="0" borderId="18" xfId="2" applyNumberFormat="1" applyFont="1" applyBorder="1" applyAlignment="1">
      <alignment vertical="center"/>
    </xf>
    <xf numFmtId="179" fontId="6" fillId="0" borderId="21" xfId="2" applyNumberFormat="1" applyFont="1" applyBorder="1" applyAlignment="1">
      <alignment vertical="center"/>
    </xf>
    <xf numFmtId="180" fontId="6" fillId="0" borderId="22" xfId="2" applyNumberFormat="1" applyFont="1" applyBorder="1" applyAlignment="1">
      <alignment vertical="center"/>
    </xf>
    <xf numFmtId="180" fontId="6" fillId="0" borderId="19" xfId="2" applyNumberFormat="1" applyFont="1" applyBorder="1" applyAlignment="1">
      <alignment vertical="center"/>
    </xf>
    <xf numFmtId="179" fontId="6" fillId="0" borderId="19" xfId="2" applyNumberFormat="1" applyFont="1" applyBorder="1" applyAlignment="1">
      <alignment vertical="center" wrapText="1"/>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0" fillId="0" borderId="9" xfId="7" applyFont="1" applyBorder="1">
      <alignment vertical="center"/>
    </xf>
    <xf numFmtId="0" fontId="1" fillId="0" borderId="1" xfId="7"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15" xfId="7" applyFont="1" applyBorder="1">
      <alignment vertical="center"/>
    </xf>
    <xf numFmtId="0" fontId="10" fillId="0" borderId="23" xfId="7" applyFont="1" applyBorder="1">
      <alignment vertical="center"/>
    </xf>
    <xf numFmtId="0" fontId="1" fillId="0" borderId="5" xfId="7" applyFont="1" applyBorder="1">
      <alignment vertical="center"/>
    </xf>
    <xf numFmtId="0" fontId="1" fillId="0" borderId="8" xfId="7" applyFont="1" applyBorder="1">
      <alignment vertical="center"/>
    </xf>
    <xf numFmtId="0" fontId="0" fillId="2" borderId="0" xfId="2" applyFont="1" applyFill="1" applyAlignment="1">
      <alignment vertical="center"/>
    </xf>
    <xf numFmtId="0" fontId="5" fillId="2" borderId="0" xfId="2" applyFill="1" applyAlignment="1" applyProtection="1">
      <alignment vertical="center"/>
      <protection hidden="1"/>
    </xf>
    <xf numFmtId="0" fontId="5" fillId="2" borderId="0" xfId="2" applyFill="1" applyAlignment="1">
      <alignment vertical="center"/>
    </xf>
    <xf numFmtId="0" fontId="1" fillId="0" borderId="9" xfId="7" applyFont="1" applyBorder="1">
      <alignment vertical="center"/>
    </xf>
    <xf numFmtId="189" fontId="1" fillId="0" borderId="1" xfId="7" applyNumberFormat="1" applyFont="1" applyBorder="1">
      <alignment vertical="center"/>
    </xf>
    <xf numFmtId="0" fontId="1" fillId="0" borderId="3"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2" fillId="0" borderId="0" xfId="11" applyFont="1">
      <alignment vertical="center"/>
    </xf>
    <xf numFmtId="187" fontId="1" fillId="2" borderId="4" xfId="8" applyNumberFormat="1" applyFont="1" applyFill="1" applyBorder="1" applyAlignment="1">
      <alignment horizontal="center" vertical="center"/>
    </xf>
    <xf numFmtId="178" fontId="5" fillId="0" borderId="0" xfId="7" applyNumberFormat="1" applyAlignment="1">
      <alignment horizontal="center" vertical="center"/>
    </xf>
    <xf numFmtId="187" fontId="1" fillId="0" borderId="0" xfId="7" applyNumberFormat="1" applyFont="1" applyAlignment="1">
      <alignment horizontal="center" vertical="center"/>
    </xf>
    <xf numFmtId="179" fontId="1" fillId="2" borderId="4" xfId="8" applyNumberFormat="1" applyFont="1" applyFill="1" applyBorder="1" applyAlignment="1">
      <alignment horizontal="center" vertical="center" wrapText="1"/>
    </xf>
    <xf numFmtId="187" fontId="1" fillId="2" borderId="0" xfId="8" applyNumberFormat="1" applyFont="1" applyFill="1" applyAlignment="1">
      <alignment horizontal="center" vertical="center" wrapText="1"/>
    </xf>
    <xf numFmtId="0" fontId="1" fillId="0" borderId="4" xfId="7" applyFont="1" applyBorder="1" applyAlignment="1">
      <alignment horizontal="center" vertical="center"/>
    </xf>
    <xf numFmtId="0" fontId="1" fillId="0" borderId="0" xfId="7" applyFont="1" applyAlignment="1">
      <alignment horizontal="center" vertical="center"/>
    </xf>
    <xf numFmtId="187" fontId="1" fillId="2" borderId="0" xfId="8" applyNumberFormat="1" applyFont="1" applyFill="1" applyAlignment="1">
      <alignment horizontal="center" vertical="center"/>
    </xf>
    <xf numFmtId="179" fontId="1" fillId="2" borderId="0" xfId="8" applyNumberFormat="1" applyFont="1" applyFill="1" applyAlignment="1">
      <alignment horizontal="center" vertical="center" wrapText="1"/>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179" fontId="1" fillId="0" borderId="0" xfId="8" applyNumberFormat="1" applyFont="1" applyAlignment="1">
      <alignment horizontal="center" vertical="center" wrapText="1"/>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560ACF27-131C-45F1-B5DE-610F5B91972D}"/>
    <cellStyle name="標準_【レイアウト】（県）資料３（Ｐ２）　歳出比較分析表" xfId="7" xr:uid="{00000000-0005-0000-0000-00000D000000}"/>
    <cellStyle name="標準_【レイアウト】（市）資料３（Ｐ２）　歳出比較分析表" xfId="8" xr:uid="{00000000-0005-0000-0000-00000E000000}"/>
    <cellStyle name="標準_APAHO251300" xfId="9" xr:uid="{00000000-0005-0000-0000-00000F000000}"/>
    <cellStyle name="標準_APAHO252300"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{BC15B297-F6E2-445D-BDF9-7BA6A811BA6F}</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82BD-48B4-95DE-DF2CEAB1FBF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{5B943862-47A3-4FBD-A84A-042268298DD4}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2BD-48B4-95DE-DF2CEAB1FBF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{E8808E29-39F1-424F-A0E8-94C7392B33FF}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2BD-48B4-95DE-DF2CEAB1FBF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{A3082217-68D1-46CE-829B-7926915E5A8E}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2BD-48B4-95DE-DF2CEAB1FBF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{43EDFDA7-84E6-4176-9D57-E94463F735AE}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2BD-48B4-95DE-DF2CEAB1FBFD}"/>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{F48CBF6F-9553-47BA-B4B8-4BBB85ACB245}</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82BD-48B4-95DE-DF2CEAB1FBFD}"/>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{311B09A3-138A-4406-8C60-19F19B6EF401}</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82BD-48B4-95DE-DF2CEAB1FBFD}"/>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{967A3219-F292-4F9C-8556-9AACAE44CACA}</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82BD-48B4-95DE-DF2CEAB1FBFD}"/>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{60C59BFE-864C-4C54-8ACA-16B5CA0A5456}</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82BD-48B4-95DE-DF2CEAB1FBF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66.3</c:v>
                </c:pt>
                <c:pt idx="8">
                  <c:v>66.900000000000006</c:v>
                </c:pt>
                <c:pt idx="16">
                  <c:v>60.2</c:v>
                </c:pt>
                <c:pt idx="24">
                  <c:v>60.6</c:v>
                </c:pt>
                <c:pt idx="32">
                  <c:v>67.8</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82BD-48B4-95DE-DF2CEAB1FBFD}"/>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{D8E7028A-8899-4638-B570-7C7AF24A2AD6}</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82BD-48B4-95DE-DF2CEAB1FBFD}"/>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{58B260D6-9D9A-4131-A57B-694162C1A785}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2BD-48B4-95DE-DF2CEAB1FBF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{BF9B0D87-ACB0-4225-9E42-1CE6826A3BD4}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2BD-48B4-95DE-DF2CEAB1FBF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{D92D4BC8-0BFC-4E74-BFC2-98B765581B21}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2BD-48B4-95DE-DF2CEAB1FBF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{94E80FC7-9E21-4AC0-84F4-1611E0A5974E}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2BD-48B4-95DE-DF2CEAB1FBFD}"/>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{55200EDE-9E42-4CD7-8CF0-A2877512BBB2}</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82BD-48B4-95DE-DF2CEAB1FBFD}"/>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{10D2C91E-35F9-41FF-9D1A-D4A7413BACB9}</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82BD-48B4-95DE-DF2CEAB1FBFD}"/>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{65E11A3E-A897-47D8-A2B6-AD5EF9B5898F}</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82BD-48B4-95DE-DF2CEAB1FBFD}"/>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{73FBFAEE-D153-417E-9E73-33D0B6592BE9}</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82BD-48B4-95DE-DF2CEAB1FBF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62</c:v>
                </c:pt>
                <c:pt idx="16">
                  <c:v>62.8</c:v>
                </c:pt>
                <c:pt idx="24">
                  <c:v>64</c:v>
                </c:pt>
                <c:pt idx="32">
                  <c:v>64.599999999999994</c:v>
                </c:pt>
              </c:numCache>
            </c:numRef>
          </c:xVal>
          <c:yVal>
            <c:numRef>
              <c:f>公会計指標分析・財政指標組合せ分析表!$BP$55:$DC$55</c:f>
              <c:numCache>
                <c:formatCode>#,##0.0;"▲ "#,##0.0</c:formatCode>
                <c:ptCount val="40"/>
                <c:pt idx="0">
                  <c:v>49.7</c:v>
                </c:pt>
                <c:pt idx="8">
                  <c:v>37.299999999999997</c:v>
                </c:pt>
                <c:pt idx="16">
                  <c:v>23</c:v>
                </c:pt>
                <c:pt idx="24">
                  <c:v>15.5</c:v>
                </c:pt>
                <c:pt idx="32">
                  <c:v>13</c:v>
                </c:pt>
              </c:numCache>
            </c:numRef>
          </c:yVal>
          <c:smooth val="0"/>
          <c:extLst>
            <c:ext xmlns:c16="http://schemas.microsoft.com/office/drawing/2014/chart" uri="{C3380CC4-5D6E-409C-BE32-E72D297353CC}">
              <c16:uniqueId val="{00000013-82BD-48B4-95DE-DF2CEAB1FBFD}"/>
            </c:ext>
          </c:extLst>
        </c:ser>
        <c:dLbls>
          <c:showLegendKey val="0"/>
          <c:showVal val="1"/>
          <c:showCatName val="0"/>
          <c:showSerName val="0"/>
          <c:showPercent val="0"/>
          <c:showBubbleSize val="0"/>
        </c:dLbls>
        <c:axId val="46179840"/>
        <c:axId val="46181760"/>
      </c:scatterChart>
      <c:valAx>
        <c:axId val="46179840"/>
        <c:scaling>
          <c:orientation val="maxMin"/>
          <c:max val="65"/>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{35AD9942-5A2B-4EA7-9D50-D1F057D0F9B0}</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1C10-4C26-B66D-1B22127B488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{D0495484-D2E8-46E3-B23D-1C7740316526}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C10-4C26-B66D-1B22127B488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{40D58205-DE7E-49FE-ADA4-5F10A92F0C52}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C10-4C26-B66D-1B22127B488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{4C243610-8AF7-4C73-A87E-67E13A466353}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C10-4C26-B66D-1B22127B488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{98244C89-1068-4505-BF5A-0C043D4BE81B}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C10-4C26-B66D-1B22127B4886}"/>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{E8EA62EA-EE0C-4E56-94D2-D5B575096D0B}</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1C10-4C26-B66D-1B22127B4886}"/>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{EDBC29A1-12D8-4F8D-80E1-41A339549A38}</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1C10-4C26-B66D-1B22127B4886}"/>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{D6C63817-53AF-4AA3-BFD0-09E771237388}</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1C10-4C26-B66D-1B22127B4886}"/>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{83A4A063-60EA-47D8-92BA-3CBA5D89601A}</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1C10-4C26-B66D-1B22127B488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5.6</c:v>
                </c:pt>
                <c:pt idx="8">
                  <c:v>5.9</c:v>
                </c:pt>
                <c:pt idx="16">
                  <c:v>7.4</c:v>
                </c:pt>
                <c:pt idx="24">
                  <c:v>8</c:v>
                </c:pt>
                <c:pt idx="32">
                  <c:v>8.8000000000000007</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1C10-4C26-B66D-1B22127B4886}"/>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{C36D3F4D-AF14-4049-9FE2-68D0C7ADD609}</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1C10-4C26-B66D-1B22127B4886}"/>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{93BFECD9-A670-4444-8008-7F272E860AF4}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C10-4C26-B66D-1B22127B488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{D7C84AC0-5591-4962-A928-3134303368EA}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C10-4C26-B66D-1B22127B488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{66306890-F4EF-4B09-9915-ACC1A514FF28}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C10-4C26-B66D-1B22127B488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{A458A85F-BC06-4244-B83D-4D68668DDD1B}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C10-4C26-B66D-1B22127B4886}"/>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{F43C53C5-9FE4-4FD5-BB10-F6D191264897}</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1C10-4C26-B66D-1B22127B4886}"/>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{FE3FC8C2-FBEC-4829-B4DA-3CCEB6A65B71}</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1C10-4C26-B66D-1B22127B4886}"/>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{618B9428-67B4-47C7-A556-3D1150CD5AFB}</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1C10-4C26-B66D-1B22127B4886}"/>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{2E1211A5-49D6-4FCF-BC99-7B2056B3D8B3}</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1C10-4C26-B66D-1B22127B488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9.1999999999999993</c:v>
                </c:pt>
                <c:pt idx="8">
                  <c:v>8.6</c:v>
                </c:pt>
                <c:pt idx="16">
                  <c:v>8.1999999999999993</c:v>
                </c:pt>
                <c:pt idx="24">
                  <c:v>8</c:v>
                </c:pt>
                <c:pt idx="32">
                  <c:v>8.1999999999999993</c:v>
                </c:pt>
              </c:numCache>
            </c:numRef>
          </c:xVal>
          <c:yVal>
            <c:numRef>
              <c:f>公会計指標分析・財政指標組合せ分析表!$BP$77:$DC$77</c:f>
              <c:numCache>
                <c:formatCode>#,##0.0;"▲ "#,##0.0</c:formatCode>
                <c:ptCount val="40"/>
                <c:pt idx="0">
                  <c:v>49.7</c:v>
                </c:pt>
                <c:pt idx="8">
                  <c:v>37.299999999999997</c:v>
                </c:pt>
                <c:pt idx="16">
                  <c:v>23</c:v>
                </c:pt>
                <c:pt idx="24">
                  <c:v>15.5</c:v>
                </c:pt>
                <c:pt idx="32">
                  <c:v>13</c:v>
                </c:pt>
              </c:numCache>
            </c:numRef>
          </c:yVal>
          <c:smooth val="0"/>
          <c:extLst>
            <c:ext xmlns:c16="http://schemas.microsoft.com/office/drawing/2014/chart" uri="{C3380CC4-5D6E-409C-BE32-E72D297353CC}">
              <c16:uniqueId val="{00000013-1C10-4C26-B66D-1B22127B4886}"/>
            </c:ext>
          </c:extLst>
        </c:ser>
        <c:dLbls>
          <c:showLegendKey val="0"/>
          <c:showVal val="1"/>
          <c:showCatName val="0"/>
          <c:showSerName val="0"/>
          <c:showPercent val="0"/>
          <c:showBubbleSize val="0"/>
        </c:dLbls>
        <c:axId val="84219776"/>
        <c:axId val="84234240"/>
      </c:scatterChart>
      <c:valAx>
        <c:axId val="84219776"/>
        <c:scaling>
          <c:orientation val="maxMin"/>
          <c:max val="10"/>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40428D60-84C5-4D17-B718-CBBCC3C7FA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4A556301-5789-4C6A-9702-21F664375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3FDB40E9-DE84-4096-A8CB-BC5752F0D7E7}"/>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23213A46-6B03-4C8C-9788-37B4398F95B8}"/>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6B8CDEE0-3604-4B6D-9A70-AA6F67DF9B9A}"/>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D7757F92-D5C9-47AC-BE01-E39784674A04}"/>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19B4964-D194-4F33-97D8-862820AC4314}"/>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DBD1BF19-7BE9-4CB2-B70E-A0165A501584}"/>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3DB0E002-2D2B-4EC5-AD05-6DB4202C33AA}"/>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B32322AB-D2CE-4ABF-AB4D-191BCD88E9E9}"/>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BA944D11-80DD-43BD-8F12-97E5E5CAA1CD}"/>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EE53AE50-2032-4828-B11B-5A73FDF03EF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ADBA87BD-068E-48AA-88FC-F11FFFE90DF1}"/>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973FD12E-A088-42A7-86C6-50F7A226723D}"/>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C1B89F9D-1A6C-48CE-B69A-3641A21D1ACC}"/>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C78C8940-027F-4F0D-B6AE-0CB0F5AF7626}"/>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兵庫県養父市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19C96FDB-CCB1-4737-A8B6-50F9526F422A}"/>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5CAD6430-5557-4D97-AF4B-221C70B6AC5D}"/>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5C40730F-54B6-40CB-A545-47A54C651EFD}"/>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27F79E6F-9A20-4964-8648-2AFA886C702D}"/>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C38E47DB-5939-43DA-9692-447A52FE4E6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4B31B2E-73E3-4803-900F-28F1E31DA88A}"/>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21,489
21,363
422.91
21,002,115
20,136,723
745,608
11,160,286
13,202,863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326B6EFA-EC7E-4B2F-B26F-DD8D39C7633B}"/>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A8ED38C4-6277-48B9-BD26-59E418994BB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756F4E4F-ABCF-4091-AC78-ACE49701054C}"/>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F0E64215-C34F-4F4C-AF10-BC76E8F81707}"/>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92258F4D-E5C7-48AA-B32A-1C1D6086ADEE}"/>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5EF791E9-E7F4-428E-BA21-4EE15FB54FD2}"/>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EADB67F0-B318-47B0-BBD0-84F3F5977792}"/>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D666458B-5863-48DD-A1A6-808175EF2602}"/>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8213DD13-06BA-4F87-A1AD-798424D7990B}"/>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E13F7FA9-ADF3-4924-B32E-2567AE794801}"/>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4AC0035D-1FB9-45A5-9195-1EE8D63A8CC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2E9B268F-E65B-4FA7-9BEC-FBECE0F70EAD}"/>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61F9C89-0B3A-4DF3-AD89-92F1BA816988}"/>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3DD75EFF-E884-4626-84A3-E29284A0284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C93CEF7A-BC01-40A5-AA83-F03B0C13F79E}"/>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E6BD9934-9C30-403B-BF40-074FD946DFF9}"/>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6EC100D-6626-4953-A6CE-3CF0C999071F}"/>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C0D1315C-CA86-4443-AAFE-5EF58E73B404}"/>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680C2E27-8878-4BD1-8E69-777137EE017C}"/>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B6E341D3-9719-403C-B4BA-80A59D7A6C45}"/>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4" name="テキスト ボックス 43">
          <a:extLst>
            <a:ext uri="{FF2B5EF4-FFF2-40B4-BE49-F238E27FC236}">
              <a16:creationId xmlns:a16="http://schemas.microsoft.com/office/drawing/2014/main" id="{1B21D05B-BB2B-4EFB-AC95-5BA83E8D301B}"/>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5" name="テキスト ボックス 44">
          <a:extLst>
            <a:ext uri="{FF2B5EF4-FFF2-40B4-BE49-F238E27FC236}">
              <a16:creationId xmlns:a16="http://schemas.microsoft.com/office/drawing/2014/main" id="{F495A50D-FC0B-492C-B856-0263CC05CC9B}"/>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9A6CA837-7958-4ED3-8DB1-DF2FA6B7B8A1}"/>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71D34B37-F460-4A1E-88B4-E16BA98B17F2}"/>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615A28BE-B546-4079-8771-90A11253671F}"/>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F140398-BE7C-4D5E-AD14-5D1735F221D1}"/>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BC288779-C61E-4626-8A2C-2387629D9B46}"/>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611EA3EF-0DE7-4F10-AFF4-B13995FAE2A6}"/>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57CADCEE-9149-4396-B15C-50C545381E14}"/>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7B9A4906-30B3-4EDA-8F0F-38BDC201B757}"/>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2BA394DB-26DB-40D9-A0CC-057EE94E8565}"/>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F3B0060-CE7E-4E77-BCD4-E9EDF5A98EE9}"/>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6F6A933B-1788-457B-9C29-BCD37DC9D8E2}"/>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1BD70239-3C86-4B34-A968-82CB6D68804E}"/>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CF3961D6-A340-4B14-B7AB-CBAEF78E26EF}"/>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令和</a:t>
          </a:r>
          <a:r>
            <a:rPr kumimoji="1" lang="en-US" altLang="ja-JP" sz="1100">
              <a:latin typeface="ＭＳ Ｐゴシック" panose="020B0600070205080204" pitchFamily="50" charset="-128"/>
              <a:ea typeface="ＭＳ Ｐゴシック" panose="020B0600070205080204" pitchFamily="50" charset="-128"/>
            </a:rPr>
            <a:t>5</a:t>
          </a:r>
          <a:r>
            <a:rPr kumimoji="1" lang="ja-JP" altLang="en-US" sz="1100">
              <a:latin typeface="ＭＳ Ｐゴシック" panose="020B0600070205080204" pitchFamily="50" charset="-128"/>
              <a:ea typeface="ＭＳ Ｐゴシック" panose="020B0600070205080204" pitchFamily="50" charset="-128"/>
            </a:rPr>
            <a:t>年度において、道路橋りょう資産の未反映分を計上したことにより、有形固定資産の減価償却率が大幅に増加し全国平均を上回ることとなった。</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令和７年度に公共施設等総合管理計画を改定し、当該計画に基づいて施設の適正な維持管理に努める。</a:t>
          </a:r>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4A3BE6E0-02FD-4873-BD2A-BCC6398BFF13}"/>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8527A582-4AD1-46D3-B228-8386B03CABE8}"/>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61" name="テキスト ボックス 60">
          <a:extLst>
            <a:ext uri="{FF2B5EF4-FFF2-40B4-BE49-F238E27FC236}">
              <a16:creationId xmlns:a16="http://schemas.microsoft.com/office/drawing/2014/main" id="{47889229-4135-449B-B625-AA3CD855ACF9}"/>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a:extLst>
            <a:ext uri="{FF2B5EF4-FFF2-40B4-BE49-F238E27FC236}">
              <a16:creationId xmlns:a16="http://schemas.microsoft.com/office/drawing/2014/main" id="{7820A80D-1175-4803-AD95-1761F532675C}"/>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3" name="テキスト ボックス 62">
          <a:extLst>
            <a:ext uri="{FF2B5EF4-FFF2-40B4-BE49-F238E27FC236}">
              <a16:creationId xmlns:a16="http://schemas.microsoft.com/office/drawing/2014/main" id="{B6EE4CE4-1ED9-4268-B10D-774C163E1725}"/>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a:extLst>
            <a:ext uri="{FF2B5EF4-FFF2-40B4-BE49-F238E27FC236}">
              <a16:creationId xmlns:a16="http://schemas.microsoft.com/office/drawing/2014/main" id="{940A5590-C74D-49D1-8961-C1EE383B00A7}"/>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a:extLst>
            <a:ext uri="{FF2B5EF4-FFF2-40B4-BE49-F238E27FC236}">
              <a16:creationId xmlns:a16="http://schemas.microsoft.com/office/drawing/2014/main" id="{73EC221F-21F4-4F79-99ED-D084AE402C2E}"/>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a:extLst>
            <a:ext uri="{FF2B5EF4-FFF2-40B4-BE49-F238E27FC236}">
              <a16:creationId xmlns:a16="http://schemas.microsoft.com/office/drawing/2014/main" id="{C4E318AC-2B7F-4729-B4C6-0B73CE87D00B}"/>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a:extLst>
            <a:ext uri="{FF2B5EF4-FFF2-40B4-BE49-F238E27FC236}">
              <a16:creationId xmlns:a16="http://schemas.microsoft.com/office/drawing/2014/main" id="{0097C545-CC3B-41D8-A524-0BF51DA6CE95}"/>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a:extLst>
            <a:ext uri="{FF2B5EF4-FFF2-40B4-BE49-F238E27FC236}">
              <a16:creationId xmlns:a16="http://schemas.microsoft.com/office/drawing/2014/main" id="{AB8D5F64-56E8-43C1-91DB-7D0FCB9566E8}"/>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a:extLst>
            <a:ext uri="{FF2B5EF4-FFF2-40B4-BE49-F238E27FC236}">
              <a16:creationId xmlns:a16="http://schemas.microsoft.com/office/drawing/2014/main" id="{25162663-E315-4635-89F4-63B6A3C84BDD}"/>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a:extLst>
            <a:ext uri="{FF2B5EF4-FFF2-40B4-BE49-F238E27FC236}">
              <a16:creationId xmlns:a16="http://schemas.microsoft.com/office/drawing/2014/main" id="{A13B27C3-FDD9-4A78-AF2B-374CB946892A}"/>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a:extLst>
            <a:ext uri="{FF2B5EF4-FFF2-40B4-BE49-F238E27FC236}">
              <a16:creationId xmlns:a16="http://schemas.microsoft.com/office/drawing/2014/main" id="{BC931B62-A1B5-454E-B782-57A45D4D43CB}"/>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a:extLst>
            <a:ext uri="{FF2B5EF4-FFF2-40B4-BE49-F238E27FC236}">
              <a16:creationId xmlns:a16="http://schemas.microsoft.com/office/drawing/2014/main" id="{D6481A89-4D68-47D5-8C18-736982869957}"/>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3" name="テキスト ボックス 72">
          <a:extLst>
            <a:ext uri="{FF2B5EF4-FFF2-40B4-BE49-F238E27FC236}">
              <a16:creationId xmlns:a16="http://schemas.microsoft.com/office/drawing/2014/main" id="{B6C5BC8A-FC05-4A45-8BCE-95E1D8D459B8}"/>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a:extLst>
            <a:ext uri="{FF2B5EF4-FFF2-40B4-BE49-F238E27FC236}">
              <a16:creationId xmlns:a16="http://schemas.microsoft.com/office/drawing/2014/main" id="{E5127E25-7199-44F0-A3CB-4EF313A812DC}"/>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65617</xdr:rowOff>
    </xdr:from>
    <xdr:to>
      <xdr:col>23</xdr:col>
      <xdr:colOff>85090</xdr:colOff>
      <xdr:row>33</xdr:row>
      <xdr:rowOff>96096</xdr:rowOff>
    </xdr:to>
    <xdr:cxnSp macro="">
      <xdr:nvCxnSpPr>
        <xdr:cNvPr id="75" name="直線コネクタ 74">
          <a:extLst>
            <a:ext uri="{FF2B5EF4-FFF2-40B4-BE49-F238E27FC236}">
              <a16:creationId xmlns:a16="http://schemas.microsoft.com/office/drawing/2014/main" id="{7F174BB8-268E-4846-A463-33F3FF4EADAA}"/>
            </a:ext>
          </a:extLst>
        </xdr:cNvPr>
        <xdr:cNvCxnSpPr/>
      </xdr:nvCxnSpPr>
      <xdr:spPr>
        <a:xfrm flipV="1">
          <a:off x="4760595" y="5294842"/>
          <a:ext cx="1270" cy="12306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99923</xdr:rowOff>
    </xdr:from>
    <xdr:ext cx="405111" cy="259045"/>
    <xdr:sp macro="" textlink="">
      <xdr:nvSpPr>
        <xdr:cNvPr id="76" name="有形固定資産減価償却率最小値テキスト">
          <a:extLst>
            <a:ext uri="{FF2B5EF4-FFF2-40B4-BE49-F238E27FC236}">
              <a16:creationId xmlns:a16="http://schemas.microsoft.com/office/drawing/2014/main" id="{B29CFEF6-1CA6-4CB2-8ED8-F66F337E9407}"/>
            </a:ext>
          </a:extLst>
        </xdr:cNvPr>
        <xdr:cNvSpPr txBox="1"/>
      </xdr:nvSpPr>
      <xdr:spPr>
        <a:xfrm>
          <a:off x="4813300" y="65292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96096</xdr:rowOff>
    </xdr:from>
    <xdr:to>
      <xdr:col>23</xdr:col>
      <xdr:colOff>174625</xdr:colOff>
      <xdr:row>33</xdr:row>
      <xdr:rowOff>96096</xdr:rowOff>
    </xdr:to>
    <xdr:cxnSp macro="">
      <xdr:nvCxnSpPr>
        <xdr:cNvPr id="77" name="直線コネクタ 76">
          <a:extLst>
            <a:ext uri="{FF2B5EF4-FFF2-40B4-BE49-F238E27FC236}">
              <a16:creationId xmlns:a16="http://schemas.microsoft.com/office/drawing/2014/main" id="{EBD98263-B769-4DEC-BD4A-842BA6AC01AA}"/>
            </a:ext>
          </a:extLst>
        </xdr:cNvPr>
        <xdr:cNvCxnSpPr/>
      </xdr:nvCxnSpPr>
      <xdr:spPr>
        <a:xfrm>
          <a:off x="4673600" y="65254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12294</xdr:rowOff>
    </xdr:from>
    <xdr:ext cx="405111" cy="259045"/>
    <xdr:sp macro="" textlink="">
      <xdr:nvSpPr>
        <xdr:cNvPr id="78" name="有形固定資産減価償却率最大値テキスト">
          <a:extLst>
            <a:ext uri="{FF2B5EF4-FFF2-40B4-BE49-F238E27FC236}">
              <a16:creationId xmlns:a16="http://schemas.microsoft.com/office/drawing/2014/main" id="{6FF77CAD-B3E2-4803-8D36-5422D1651B27}"/>
            </a:ext>
          </a:extLst>
        </xdr:cNvPr>
        <xdr:cNvSpPr txBox="1"/>
      </xdr:nvSpPr>
      <xdr:spPr>
        <a:xfrm>
          <a:off x="4813300" y="50700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65617</xdr:rowOff>
    </xdr:from>
    <xdr:to>
      <xdr:col>23</xdr:col>
      <xdr:colOff>174625</xdr:colOff>
      <xdr:row>26</xdr:row>
      <xdr:rowOff>65617</xdr:rowOff>
    </xdr:to>
    <xdr:cxnSp macro="">
      <xdr:nvCxnSpPr>
        <xdr:cNvPr id="79" name="直線コネクタ 78">
          <a:extLst>
            <a:ext uri="{FF2B5EF4-FFF2-40B4-BE49-F238E27FC236}">
              <a16:creationId xmlns:a16="http://schemas.microsoft.com/office/drawing/2014/main" id="{8DBE2583-C889-4520-8F09-62B349C0B1CB}"/>
            </a:ext>
          </a:extLst>
        </xdr:cNvPr>
        <xdr:cNvCxnSpPr/>
      </xdr:nvCxnSpPr>
      <xdr:spPr>
        <a:xfrm>
          <a:off x="4673600" y="52948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66692</xdr:rowOff>
    </xdr:from>
    <xdr:ext cx="405111" cy="259045"/>
    <xdr:sp macro="" textlink="">
      <xdr:nvSpPr>
        <xdr:cNvPr id="80" name="有形固定資産減価償却率平均値テキスト">
          <a:extLst>
            <a:ext uri="{FF2B5EF4-FFF2-40B4-BE49-F238E27FC236}">
              <a16:creationId xmlns:a16="http://schemas.microsoft.com/office/drawing/2014/main" id="{E91E035E-6949-4F59-A940-B50A7F13701C}"/>
            </a:ext>
          </a:extLst>
        </xdr:cNvPr>
        <xdr:cNvSpPr txBox="1"/>
      </xdr:nvSpPr>
      <xdr:spPr>
        <a:xfrm>
          <a:off x="4813300" y="56388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43815</xdr:rowOff>
    </xdr:from>
    <xdr:to>
      <xdr:col>23</xdr:col>
      <xdr:colOff>136525</xdr:colOff>
      <xdr:row>29</xdr:row>
      <xdr:rowOff>145415</xdr:rowOff>
    </xdr:to>
    <xdr:sp macro="" textlink="">
      <xdr:nvSpPr>
        <xdr:cNvPr id="81" name="フローチャート: 判断 80">
          <a:extLst>
            <a:ext uri="{FF2B5EF4-FFF2-40B4-BE49-F238E27FC236}">
              <a16:creationId xmlns:a16="http://schemas.microsoft.com/office/drawing/2014/main" id="{6220264B-B135-436A-A41C-C1BB5E6AEC4C}"/>
            </a:ext>
          </a:extLst>
        </xdr:cNvPr>
        <xdr:cNvSpPr/>
      </xdr:nvSpPr>
      <xdr:spPr>
        <a:xfrm>
          <a:off x="4711700" y="5787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22225</xdr:rowOff>
    </xdr:from>
    <xdr:to>
      <xdr:col>19</xdr:col>
      <xdr:colOff>187325</xdr:colOff>
      <xdr:row>29</xdr:row>
      <xdr:rowOff>123825</xdr:rowOff>
    </xdr:to>
    <xdr:sp macro="" textlink="">
      <xdr:nvSpPr>
        <xdr:cNvPr id="82" name="フローチャート: 判断 81">
          <a:extLst>
            <a:ext uri="{FF2B5EF4-FFF2-40B4-BE49-F238E27FC236}">
              <a16:creationId xmlns:a16="http://schemas.microsoft.com/office/drawing/2014/main" id="{6741B64E-87F7-4D72-A5D2-81D748B21370}"/>
            </a:ext>
          </a:extLst>
        </xdr:cNvPr>
        <xdr:cNvSpPr/>
      </xdr:nvSpPr>
      <xdr:spPr>
        <a:xfrm>
          <a:off x="4000500" y="576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28</xdr:row>
      <xdr:rowOff>150495</xdr:rowOff>
    </xdr:from>
    <xdr:to>
      <xdr:col>15</xdr:col>
      <xdr:colOff>187325</xdr:colOff>
      <xdr:row>29</xdr:row>
      <xdr:rowOff>80645</xdr:rowOff>
    </xdr:to>
    <xdr:sp macro="" textlink="">
      <xdr:nvSpPr>
        <xdr:cNvPr id="83" name="フローチャート: 判断 82">
          <a:extLst>
            <a:ext uri="{FF2B5EF4-FFF2-40B4-BE49-F238E27FC236}">
              <a16:creationId xmlns:a16="http://schemas.microsoft.com/office/drawing/2014/main" id="{B969B1A8-B231-4749-BD4F-D2A26128A866}"/>
            </a:ext>
          </a:extLst>
        </xdr:cNvPr>
        <xdr:cNvSpPr/>
      </xdr:nvSpPr>
      <xdr:spPr>
        <a:xfrm>
          <a:off x="3238500" y="5722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28</xdr:row>
      <xdr:rowOff>121708</xdr:rowOff>
    </xdr:from>
    <xdr:to>
      <xdr:col>11</xdr:col>
      <xdr:colOff>187325</xdr:colOff>
      <xdr:row>29</xdr:row>
      <xdr:rowOff>51858</xdr:rowOff>
    </xdr:to>
    <xdr:sp macro="" textlink="">
      <xdr:nvSpPr>
        <xdr:cNvPr id="84" name="フローチャート: 判断 83">
          <a:extLst>
            <a:ext uri="{FF2B5EF4-FFF2-40B4-BE49-F238E27FC236}">
              <a16:creationId xmlns:a16="http://schemas.microsoft.com/office/drawing/2014/main" id="{5CDD10AB-DF53-4347-B2FC-BE7602CE0CDA}"/>
            </a:ext>
          </a:extLst>
        </xdr:cNvPr>
        <xdr:cNvSpPr/>
      </xdr:nvSpPr>
      <xdr:spPr>
        <a:xfrm>
          <a:off x="2476500" y="56938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28</xdr:row>
      <xdr:rowOff>56938</xdr:rowOff>
    </xdr:from>
    <xdr:to>
      <xdr:col>7</xdr:col>
      <xdr:colOff>187325</xdr:colOff>
      <xdr:row>28</xdr:row>
      <xdr:rowOff>158538</xdr:rowOff>
    </xdr:to>
    <xdr:sp macro="" textlink="">
      <xdr:nvSpPr>
        <xdr:cNvPr id="85" name="フローチャート: 判断 84">
          <a:extLst>
            <a:ext uri="{FF2B5EF4-FFF2-40B4-BE49-F238E27FC236}">
              <a16:creationId xmlns:a16="http://schemas.microsoft.com/office/drawing/2014/main" id="{7DA39C7A-343B-46C5-936B-F4FA6E06D1AE}"/>
            </a:ext>
          </a:extLst>
        </xdr:cNvPr>
        <xdr:cNvSpPr/>
      </xdr:nvSpPr>
      <xdr:spPr>
        <a:xfrm>
          <a:off x="1714500" y="56290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70B2DCDF-4660-4A90-972C-0BAA57067D44}"/>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A3CFF5BD-3406-4DBA-A826-E5C04C51B034}"/>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82F81C93-FFC5-4AAF-A809-751C0588B212}"/>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6BA2C0A1-04C2-4AC6-9102-2203AA6431D7}"/>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8DCA026C-78D5-473E-8FF6-92E0DE9A7956}"/>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158962</xdr:rowOff>
    </xdr:from>
    <xdr:to>
      <xdr:col>23</xdr:col>
      <xdr:colOff>136525</xdr:colOff>
      <xdr:row>30</xdr:row>
      <xdr:rowOff>89112</xdr:rowOff>
    </xdr:to>
    <xdr:sp macro="" textlink="">
      <xdr:nvSpPr>
        <xdr:cNvPr id="91" name="楕円 90">
          <a:extLst>
            <a:ext uri="{FF2B5EF4-FFF2-40B4-BE49-F238E27FC236}">
              <a16:creationId xmlns:a16="http://schemas.microsoft.com/office/drawing/2014/main" id="{DA1CC475-0370-4752-A0B3-82C27E7F23D4}"/>
            </a:ext>
          </a:extLst>
        </xdr:cNvPr>
        <xdr:cNvSpPr/>
      </xdr:nvSpPr>
      <xdr:spPr>
        <a:xfrm>
          <a:off x="4711700" y="5902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137389</xdr:rowOff>
    </xdr:from>
    <xdr:ext cx="405111" cy="259045"/>
    <xdr:sp macro="" textlink="">
      <xdr:nvSpPr>
        <xdr:cNvPr id="92" name="有形固定資産減価償却率該当値テキスト">
          <a:extLst>
            <a:ext uri="{FF2B5EF4-FFF2-40B4-BE49-F238E27FC236}">
              <a16:creationId xmlns:a16="http://schemas.microsoft.com/office/drawing/2014/main" id="{47DD6AED-337E-47C7-A6FF-16C09D54BC3E}"/>
            </a:ext>
          </a:extLst>
        </xdr:cNvPr>
        <xdr:cNvSpPr txBox="1"/>
      </xdr:nvSpPr>
      <xdr:spPr>
        <a:xfrm>
          <a:off x="4813300" y="5880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28</xdr:row>
      <xdr:rowOff>71332</xdr:rowOff>
    </xdr:from>
    <xdr:to>
      <xdr:col>19</xdr:col>
      <xdr:colOff>187325</xdr:colOff>
      <xdr:row>29</xdr:row>
      <xdr:rowOff>1482</xdr:rowOff>
    </xdr:to>
    <xdr:sp macro="" textlink="">
      <xdr:nvSpPr>
        <xdr:cNvPr id="93" name="楕円 92">
          <a:extLst>
            <a:ext uri="{FF2B5EF4-FFF2-40B4-BE49-F238E27FC236}">
              <a16:creationId xmlns:a16="http://schemas.microsoft.com/office/drawing/2014/main" id="{30B23A9F-A7EF-4B65-B89A-33049868E93C}"/>
            </a:ext>
          </a:extLst>
        </xdr:cNvPr>
        <xdr:cNvSpPr/>
      </xdr:nvSpPr>
      <xdr:spPr>
        <a:xfrm>
          <a:off x="4000500" y="5643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28</xdr:row>
      <xdr:rowOff>122132</xdr:rowOff>
    </xdr:from>
    <xdr:to>
      <xdr:col>23</xdr:col>
      <xdr:colOff>85725</xdr:colOff>
      <xdr:row>30</xdr:row>
      <xdr:rowOff>38312</xdr:rowOff>
    </xdr:to>
    <xdr:cxnSp macro="">
      <xdr:nvCxnSpPr>
        <xdr:cNvPr id="94" name="直線コネクタ 93">
          <a:extLst>
            <a:ext uri="{FF2B5EF4-FFF2-40B4-BE49-F238E27FC236}">
              <a16:creationId xmlns:a16="http://schemas.microsoft.com/office/drawing/2014/main" id="{2A6FE580-5903-4C3E-92EB-F04D0FD25BE3}"/>
            </a:ext>
          </a:extLst>
        </xdr:cNvPr>
        <xdr:cNvCxnSpPr/>
      </xdr:nvCxnSpPr>
      <xdr:spPr>
        <a:xfrm>
          <a:off x="4051300" y="5694257"/>
          <a:ext cx="711200" cy="259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28</xdr:row>
      <xdr:rowOff>56938</xdr:rowOff>
    </xdr:from>
    <xdr:to>
      <xdr:col>15</xdr:col>
      <xdr:colOff>187325</xdr:colOff>
      <xdr:row>28</xdr:row>
      <xdr:rowOff>158538</xdr:rowOff>
    </xdr:to>
    <xdr:sp macro="" textlink="">
      <xdr:nvSpPr>
        <xdr:cNvPr id="95" name="楕円 94">
          <a:extLst>
            <a:ext uri="{FF2B5EF4-FFF2-40B4-BE49-F238E27FC236}">
              <a16:creationId xmlns:a16="http://schemas.microsoft.com/office/drawing/2014/main" id="{57FD20DB-7E45-4EDE-8CF8-9BC071BA2780}"/>
            </a:ext>
          </a:extLst>
        </xdr:cNvPr>
        <xdr:cNvSpPr/>
      </xdr:nvSpPr>
      <xdr:spPr>
        <a:xfrm>
          <a:off x="3238500" y="5629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28</xdr:row>
      <xdr:rowOff>107738</xdr:rowOff>
    </xdr:from>
    <xdr:to>
      <xdr:col>19</xdr:col>
      <xdr:colOff>136525</xdr:colOff>
      <xdr:row>28</xdr:row>
      <xdr:rowOff>122132</xdr:rowOff>
    </xdr:to>
    <xdr:cxnSp macro="">
      <xdr:nvCxnSpPr>
        <xdr:cNvPr id="96" name="直線コネクタ 95">
          <a:extLst>
            <a:ext uri="{FF2B5EF4-FFF2-40B4-BE49-F238E27FC236}">
              <a16:creationId xmlns:a16="http://schemas.microsoft.com/office/drawing/2014/main" id="{FABC829D-F00C-4DBC-91CB-FC8E2EE256F9}"/>
            </a:ext>
          </a:extLst>
        </xdr:cNvPr>
        <xdr:cNvCxnSpPr/>
      </xdr:nvCxnSpPr>
      <xdr:spPr>
        <a:xfrm>
          <a:off x="3289300" y="5679863"/>
          <a:ext cx="762000" cy="143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126577</xdr:rowOff>
    </xdr:from>
    <xdr:to>
      <xdr:col>11</xdr:col>
      <xdr:colOff>187325</xdr:colOff>
      <xdr:row>30</xdr:row>
      <xdr:rowOff>56727</xdr:rowOff>
    </xdr:to>
    <xdr:sp macro="" textlink="">
      <xdr:nvSpPr>
        <xdr:cNvPr id="97" name="楕円 96">
          <a:extLst>
            <a:ext uri="{FF2B5EF4-FFF2-40B4-BE49-F238E27FC236}">
              <a16:creationId xmlns:a16="http://schemas.microsoft.com/office/drawing/2014/main" id="{8A7FB947-5E0E-4373-AD0D-C2E11F94E05F}"/>
            </a:ext>
          </a:extLst>
        </xdr:cNvPr>
        <xdr:cNvSpPr/>
      </xdr:nvSpPr>
      <xdr:spPr>
        <a:xfrm>
          <a:off x="2476500" y="5870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28</xdr:row>
      <xdr:rowOff>107738</xdr:rowOff>
    </xdr:from>
    <xdr:to>
      <xdr:col>15</xdr:col>
      <xdr:colOff>136525</xdr:colOff>
      <xdr:row>30</xdr:row>
      <xdr:rowOff>5927</xdr:rowOff>
    </xdr:to>
    <xdr:cxnSp macro="">
      <xdr:nvCxnSpPr>
        <xdr:cNvPr id="98" name="直線コネクタ 97">
          <a:extLst>
            <a:ext uri="{FF2B5EF4-FFF2-40B4-BE49-F238E27FC236}">
              <a16:creationId xmlns:a16="http://schemas.microsoft.com/office/drawing/2014/main" id="{4B751CD0-8FEC-4142-ACC3-11C40B224207}"/>
            </a:ext>
          </a:extLst>
        </xdr:cNvPr>
        <xdr:cNvCxnSpPr/>
      </xdr:nvCxnSpPr>
      <xdr:spPr>
        <a:xfrm flipV="1">
          <a:off x="2527300" y="5679863"/>
          <a:ext cx="762000" cy="24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104987</xdr:rowOff>
    </xdr:from>
    <xdr:to>
      <xdr:col>7</xdr:col>
      <xdr:colOff>187325</xdr:colOff>
      <xdr:row>30</xdr:row>
      <xdr:rowOff>35137</xdr:rowOff>
    </xdr:to>
    <xdr:sp macro="" textlink="">
      <xdr:nvSpPr>
        <xdr:cNvPr id="99" name="楕円 98">
          <a:extLst>
            <a:ext uri="{FF2B5EF4-FFF2-40B4-BE49-F238E27FC236}">
              <a16:creationId xmlns:a16="http://schemas.microsoft.com/office/drawing/2014/main" id="{D9A01FC1-7B51-4E3F-87D9-44EB24103EAE}"/>
            </a:ext>
          </a:extLst>
        </xdr:cNvPr>
        <xdr:cNvSpPr/>
      </xdr:nvSpPr>
      <xdr:spPr>
        <a:xfrm>
          <a:off x="1714500" y="58485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155787</xdr:rowOff>
    </xdr:from>
    <xdr:to>
      <xdr:col>11</xdr:col>
      <xdr:colOff>136525</xdr:colOff>
      <xdr:row>30</xdr:row>
      <xdr:rowOff>5927</xdr:rowOff>
    </xdr:to>
    <xdr:cxnSp macro="">
      <xdr:nvCxnSpPr>
        <xdr:cNvPr id="100" name="直線コネクタ 99">
          <a:extLst>
            <a:ext uri="{FF2B5EF4-FFF2-40B4-BE49-F238E27FC236}">
              <a16:creationId xmlns:a16="http://schemas.microsoft.com/office/drawing/2014/main" id="{4BD650FF-C91F-401C-B767-0C615C8975DE}"/>
            </a:ext>
          </a:extLst>
        </xdr:cNvPr>
        <xdr:cNvCxnSpPr/>
      </xdr:nvCxnSpPr>
      <xdr:spPr>
        <a:xfrm>
          <a:off x="1765300" y="5899362"/>
          <a:ext cx="762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114952</xdr:rowOff>
    </xdr:from>
    <xdr:ext cx="405111" cy="259045"/>
    <xdr:sp macro="" textlink="">
      <xdr:nvSpPr>
        <xdr:cNvPr id="101" name="n_1aveValue有形固定資産減価償却率">
          <a:extLst>
            <a:ext uri="{FF2B5EF4-FFF2-40B4-BE49-F238E27FC236}">
              <a16:creationId xmlns:a16="http://schemas.microsoft.com/office/drawing/2014/main" id="{1B8183E7-FD63-404B-99F1-B87DEC3A3ECB}"/>
            </a:ext>
          </a:extLst>
        </xdr:cNvPr>
        <xdr:cNvSpPr txBox="1"/>
      </xdr:nvSpPr>
      <xdr:spPr>
        <a:xfrm>
          <a:off x="3836044" y="5858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71772</xdr:rowOff>
    </xdr:from>
    <xdr:ext cx="405111" cy="259045"/>
    <xdr:sp macro="" textlink="">
      <xdr:nvSpPr>
        <xdr:cNvPr id="102" name="n_2aveValue有形固定資産減価償却率">
          <a:extLst>
            <a:ext uri="{FF2B5EF4-FFF2-40B4-BE49-F238E27FC236}">
              <a16:creationId xmlns:a16="http://schemas.microsoft.com/office/drawing/2014/main" id="{E1A6CE29-CDC2-4BE4-82B5-F81A4E5546C8}"/>
            </a:ext>
          </a:extLst>
        </xdr:cNvPr>
        <xdr:cNvSpPr txBox="1"/>
      </xdr:nvSpPr>
      <xdr:spPr>
        <a:xfrm>
          <a:off x="3086744" y="5815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68385</xdr:rowOff>
    </xdr:from>
    <xdr:ext cx="405111" cy="259045"/>
    <xdr:sp macro="" textlink="">
      <xdr:nvSpPr>
        <xdr:cNvPr id="103" name="n_3aveValue有形固定資産減価償却率">
          <a:extLst>
            <a:ext uri="{FF2B5EF4-FFF2-40B4-BE49-F238E27FC236}">
              <a16:creationId xmlns:a16="http://schemas.microsoft.com/office/drawing/2014/main" id="{0B10692E-27DB-41A6-8C2B-EC98B753C9CB}"/>
            </a:ext>
          </a:extLst>
        </xdr:cNvPr>
        <xdr:cNvSpPr txBox="1"/>
      </xdr:nvSpPr>
      <xdr:spPr>
        <a:xfrm>
          <a:off x="2324744" y="54690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3615</xdr:rowOff>
    </xdr:from>
    <xdr:ext cx="405111" cy="259045"/>
    <xdr:sp macro="" textlink="">
      <xdr:nvSpPr>
        <xdr:cNvPr id="104" name="n_4aveValue有形固定資産減価償却率">
          <a:extLst>
            <a:ext uri="{FF2B5EF4-FFF2-40B4-BE49-F238E27FC236}">
              <a16:creationId xmlns:a16="http://schemas.microsoft.com/office/drawing/2014/main" id="{7A1560E5-749A-4853-91A9-314BE93A1DD5}"/>
            </a:ext>
          </a:extLst>
        </xdr:cNvPr>
        <xdr:cNvSpPr txBox="1"/>
      </xdr:nvSpPr>
      <xdr:spPr>
        <a:xfrm>
          <a:off x="1562744" y="5404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27</xdr:row>
      <xdr:rowOff>18009</xdr:rowOff>
    </xdr:from>
    <xdr:ext cx="405111" cy="259045"/>
    <xdr:sp macro="" textlink="">
      <xdr:nvSpPr>
        <xdr:cNvPr id="105" name="n_1mainValue有形固定資産減価償却率">
          <a:extLst>
            <a:ext uri="{FF2B5EF4-FFF2-40B4-BE49-F238E27FC236}">
              <a16:creationId xmlns:a16="http://schemas.microsoft.com/office/drawing/2014/main" id="{9C2B79E2-4A0D-4B4F-8C6D-166DE2AF5828}"/>
            </a:ext>
          </a:extLst>
        </xdr:cNvPr>
        <xdr:cNvSpPr txBox="1"/>
      </xdr:nvSpPr>
      <xdr:spPr>
        <a:xfrm>
          <a:off x="3836044" y="54186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3615</xdr:rowOff>
    </xdr:from>
    <xdr:ext cx="405111" cy="259045"/>
    <xdr:sp macro="" textlink="">
      <xdr:nvSpPr>
        <xdr:cNvPr id="106" name="n_2mainValue有形固定資産減価償却率">
          <a:extLst>
            <a:ext uri="{FF2B5EF4-FFF2-40B4-BE49-F238E27FC236}">
              <a16:creationId xmlns:a16="http://schemas.microsoft.com/office/drawing/2014/main" id="{50483179-1B9E-4467-927A-B3BF4487F82E}"/>
            </a:ext>
          </a:extLst>
        </xdr:cNvPr>
        <xdr:cNvSpPr txBox="1"/>
      </xdr:nvSpPr>
      <xdr:spPr>
        <a:xfrm>
          <a:off x="3086744" y="5404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47854</xdr:rowOff>
    </xdr:from>
    <xdr:ext cx="405111" cy="259045"/>
    <xdr:sp macro="" textlink="">
      <xdr:nvSpPr>
        <xdr:cNvPr id="107" name="n_3mainValue有形固定資産減価償却率">
          <a:extLst>
            <a:ext uri="{FF2B5EF4-FFF2-40B4-BE49-F238E27FC236}">
              <a16:creationId xmlns:a16="http://schemas.microsoft.com/office/drawing/2014/main" id="{FCB6DE44-FD55-440D-B9A7-3E111DB1F8CD}"/>
            </a:ext>
          </a:extLst>
        </xdr:cNvPr>
        <xdr:cNvSpPr txBox="1"/>
      </xdr:nvSpPr>
      <xdr:spPr>
        <a:xfrm>
          <a:off x="2324744" y="59628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26264</xdr:rowOff>
    </xdr:from>
    <xdr:ext cx="405111" cy="259045"/>
    <xdr:sp macro="" textlink="">
      <xdr:nvSpPr>
        <xdr:cNvPr id="108" name="n_4mainValue有形固定資産減価償却率">
          <a:extLst>
            <a:ext uri="{FF2B5EF4-FFF2-40B4-BE49-F238E27FC236}">
              <a16:creationId xmlns:a16="http://schemas.microsoft.com/office/drawing/2014/main" id="{3D2E5ED0-08E7-49FB-AD1D-4ABE55FA3737}"/>
            </a:ext>
          </a:extLst>
        </xdr:cNvPr>
        <xdr:cNvSpPr txBox="1"/>
      </xdr:nvSpPr>
      <xdr:spPr>
        <a:xfrm>
          <a:off x="1562744" y="59412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a:extLst>
            <a:ext uri="{FF2B5EF4-FFF2-40B4-BE49-F238E27FC236}">
              <a16:creationId xmlns:a16="http://schemas.microsoft.com/office/drawing/2014/main" id="{AAD0850F-65F6-4674-A800-B45A73B5BBD2}"/>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a:extLst>
            <a:ext uri="{FF2B5EF4-FFF2-40B4-BE49-F238E27FC236}">
              <a16:creationId xmlns:a16="http://schemas.microsoft.com/office/drawing/2014/main" id="{F800A525-B8D1-4879-9D7A-24441571F071}"/>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a:extLst>
            <a:ext uri="{FF2B5EF4-FFF2-40B4-BE49-F238E27FC236}">
              <a16:creationId xmlns:a16="http://schemas.microsoft.com/office/drawing/2014/main" id="{18AAA71D-A79D-4623-8CB2-F30FC90E2054}"/>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[ 409.9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a:extLst>
            <a:ext uri="{FF2B5EF4-FFF2-40B4-BE49-F238E27FC236}">
              <a16:creationId xmlns:a16="http://schemas.microsoft.com/office/drawing/2014/main" id="{7D8D3414-80A8-40B0-A410-C1A9956B9E17}"/>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a:extLst>
            <a:ext uri="{FF2B5EF4-FFF2-40B4-BE49-F238E27FC236}">
              <a16:creationId xmlns:a16="http://schemas.microsoft.com/office/drawing/2014/main" id="{975C1D5B-72C8-4912-A3D7-A9A45F32378A}"/>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a:extLst>
            <a:ext uri="{FF2B5EF4-FFF2-40B4-BE49-F238E27FC236}">
              <a16:creationId xmlns:a16="http://schemas.microsoft.com/office/drawing/2014/main" id="{A21919A3-25D2-4736-8438-C5A24C21DCA1}"/>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a:extLst>
            <a:ext uri="{FF2B5EF4-FFF2-40B4-BE49-F238E27FC236}">
              <a16:creationId xmlns:a16="http://schemas.microsoft.com/office/drawing/2014/main" id="{9E689D88-7B0F-4685-A691-496651265B7E}"/>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a:extLst>
            <a:ext uri="{FF2B5EF4-FFF2-40B4-BE49-F238E27FC236}">
              <a16:creationId xmlns:a16="http://schemas.microsoft.com/office/drawing/2014/main" id="{18605FC6-7733-47E3-BCC9-ED99C3AF2629}"/>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a:extLst>
            <a:ext uri="{FF2B5EF4-FFF2-40B4-BE49-F238E27FC236}">
              <a16:creationId xmlns:a16="http://schemas.microsoft.com/office/drawing/2014/main" id="{7515D0D7-D363-4BFC-969B-C4C47D0306D7}"/>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a:extLst>
            <a:ext uri="{FF2B5EF4-FFF2-40B4-BE49-F238E27FC236}">
              <a16:creationId xmlns:a16="http://schemas.microsoft.com/office/drawing/2014/main" id="{557CFEB9-9C23-4447-A4F1-A8AE379E8673}"/>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a:extLst>
            <a:ext uri="{FF2B5EF4-FFF2-40B4-BE49-F238E27FC236}">
              <a16:creationId xmlns:a16="http://schemas.microsoft.com/office/drawing/2014/main" id="{0FF1C810-C9B8-4CA6-B53C-E7CF8AE3FD56}"/>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a:extLst>
            <a:ext uri="{FF2B5EF4-FFF2-40B4-BE49-F238E27FC236}">
              <a16:creationId xmlns:a16="http://schemas.microsoft.com/office/drawing/2014/main" id="{13F5A368-6AEB-422E-ABCA-A660463E3E49}"/>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a:extLst>
            <a:ext uri="{FF2B5EF4-FFF2-40B4-BE49-F238E27FC236}">
              <a16:creationId xmlns:a16="http://schemas.microsoft.com/office/drawing/2014/main" id="{F5985B3A-B797-4ACA-AA05-080FB53C7CFE}"/>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tx1"/>
              </a:solidFill>
              <a:latin typeface="ＭＳ Ｐゴシック" panose="020B0600070205080204" pitchFamily="50" charset="-128"/>
              <a:ea typeface="ＭＳ Ｐゴシック" panose="020B0600070205080204" pitchFamily="50" charset="-128"/>
            </a:rPr>
            <a:t>文化会館等建設事業に係る地方債発行が終了したことにより、令和４年度以降の地方債発行額が大幅に減少し、地方債残高の減少と債務償還比率の改善につながった。</a:t>
          </a:r>
        </a:p>
        <a:p>
          <a:r>
            <a:rPr kumimoji="1" lang="ja-JP" altLang="en-US" sz="1100">
              <a:solidFill>
                <a:schemeClr val="tx1"/>
              </a:solidFill>
              <a:latin typeface="ＭＳ Ｐゴシック" panose="020B0600070205080204" pitchFamily="50" charset="-128"/>
              <a:ea typeface="ＭＳ Ｐゴシック" panose="020B0600070205080204" pitchFamily="50" charset="-128"/>
            </a:rPr>
            <a:t>　全国、兵庫県及び類似団体の平均より低い水準にあるが、これは繰上償還や新規地方債の発行抑制による地方債残高の減や、多額の充当可能基金を保有しているためである。</a:t>
          </a:r>
        </a:p>
        <a:p>
          <a:r>
            <a:rPr kumimoji="1" lang="ja-JP" altLang="en-US" sz="1100">
              <a:solidFill>
                <a:schemeClr val="tx1"/>
              </a:solidFill>
              <a:latin typeface="ＭＳ Ｐゴシック" panose="020B0600070205080204" pitchFamily="50" charset="-128"/>
              <a:ea typeface="ＭＳ Ｐゴシック" panose="020B0600070205080204" pitchFamily="50" charset="-128"/>
            </a:rPr>
            <a:t>　引き続き、計画的な繰上償還の実施や行政コストの削減に努めていく。</a:t>
          </a:r>
        </a:p>
      </xdr:txBody>
    </xdr:sp>
    <xdr:clientData/>
  </xdr:twoCellAnchor>
  <xdr:oneCellAnchor>
    <xdr:from>
      <xdr:col>57</xdr:col>
      <xdr:colOff>111125</xdr:colOff>
      <xdr:row>23</xdr:row>
      <xdr:rowOff>47625</xdr:rowOff>
    </xdr:from>
    <xdr:ext cx="349839" cy="225703"/>
    <xdr:sp macro="" textlink="">
      <xdr:nvSpPr>
        <xdr:cNvPr id="122" name="テキスト ボックス 121">
          <a:extLst>
            <a:ext uri="{FF2B5EF4-FFF2-40B4-BE49-F238E27FC236}">
              <a16:creationId xmlns:a16="http://schemas.microsoft.com/office/drawing/2014/main" id="{5B203455-D830-4B68-8D51-0263559D5B68}"/>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a:extLst>
            <a:ext uri="{FF2B5EF4-FFF2-40B4-BE49-F238E27FC236}">
              <a16:creationId xmlns:a16="http://schemas.microsoft.com/office/drawing/2014/main" id="{6BB9DF16-47AC-4AB1-92D5-0B4A1241322B}"/>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a:extLst>
            <a:ext uri="{FF2B5EF4-FFF2-40B4-BE49-F238E27FC236}">
              <a16:creationId xmlns:a16="http://schemas.microsoft.com/office/drawing/2014/main" id="{AAF4E7C2-1EFC-4C9F-B3B0-92ADF14E0AFC}"/>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5" name="直線コネクタ 124">
          <a:extLst>
            <a:ext uri="{FF2B5EF4-FFF2-40B4-BE49-F238E27FC236}">
              <a16:creationId xmlns:a16="http://schemas.microsoft.com/office/drawing/2014/main" id="{734BEE98-4498-4D71-8252-B54019DBF6C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6" name="テキスト ボックス 125">
          <a:extLst>
            <a:ext uri="{FF2B5EF4-FFF2-40B4-BE49-F238E27FC236}">
              <a16:creationId xmlns:a16="http://schemas.microsoft.com/office/drawing/2014/main" id="{0CFDF9D1-5C1A-4A51-AAB0-F057681F17EA}"/>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7" name="直線コネクタ 126">
          <a:extLst>
            <a:ext uri="{FF2B5EF4-FFF2-40B4-BE49-F238E27FC236}">
              <a16:creationId xmlns:a16="http://schemas.microsoft.com/office/drawing/2014/main" id="{D95DC32E-D2AE-4111-A922-9ABF978F119D}"/>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8" name="テキスト ボックス 127">
          <a:extLst>
            <a:ext uri="{FF2B5EF4-FFF2-40B4-BE49-F238E27FC236}">
              <a16:creationId xmlns:a16="http://schemas.microsoft.com/office/drawing/2014/main" id="{D099D0BD-662C-4723-851A-EFF029D67D95}"/>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9" name="直線コネクタ 128">
          <a:extLst>
            <a:ext uri="{FF2B5EF4-FFF2-40B4-BE49-F238E27FC236}">
              <a16:creationId xmlns:a16="http://schemas.microsoft.com/office/drawing/2014/main" id="{8807650B-1932-44BF-88A3-A0BA7358D1C7}"/>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30" name="テキスト ボックス 129">
          <a:extLst>
            <a:ext uri="{FF2B5EF4-FFF2-40B4-BE49-F238E27FC236}">
              <a16:creationId xmlns:a16="http://schemas.microsoft.com/office/drawing/2014/main" id="{5795B939-2893-43C1-8DBF-E9F1681B0C9E}"/>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31" name="直線コネクタ 130">
          <a:extLst>
            <a:ext uri="{FF2B5EF4-FFF2-40B4-BE49-F238E27FC236}">
              <a16:creationId xmlns:a16="http://schemas.microsoft.com/office/drawing/2014/main" id="{A1C48009-1673-4082-8B88-F9506E6EBF1A}"/>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2" name="テキスト ボックス 131">
          <a:extLst>
            <a:ext uri="{FF2B5EF4-FFF2-40B4-BE49-F238E27FC236}">
              <a16:creationId xmlns:a16="http://schemas.microsoft.com/office/drawing/2014/main" id="{67E42527-C006-403D-9630-C765F3C8DDA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3" name="直線コネクタ 132">
          <a:extLst>
            <a:ext uri="{FF2B5EF4-FFF2-40B4-BE49-F238E27FC236}">
              <a16:creationId xmlns:a16="http://schemas.microsoft.com/office/drawing/2014/main" id="{CE7C2B70-B30D-4159-987D-C323748F1CCC}"/>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4" name="テキスト ボックス 133">
          <a:extLst>
            <a:ext uri="{FF2B5EF4-FFF2-40B4-BE49-F238E27FC236}">
              <a16:creationId xmlns:a16="http://schemas.microsoft.com/office/drawing/2014/main" id="{81292D20-F79F-4FC6-9FFD-6FCFB142545B}"/>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5" name="直線コネクタ 134">
          <a:extLst>
            <a:ext uri="{FF2B5EF4-FFF2-40B4-BE49-F238E27FC236}">
              <a16:creationId xmlns:a16="http://schemas.microsoft.com/office/drawing/2014/main" id="{30AD344A-4106-4B73-8D6A-2E648B71E1A2}"/>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6" name="テキスト ボックス 135">
          <a:extLst>
            <a:ext uri="{FF2B5EF4-FFF2-40B4-BE49-F238E27FC236}">
              <a16:creationId xmlns:a16="http://schemas.microsoft.com/office/drawing/2014/main" id="{2D19A9FA-4B13-410B-9FA6-3D844096B1ED}"/>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7" name="直線コネクタ 136">
          <a:extLst>
            <a:ext uri="{FF2B5EF4-FFF2-40B4-BE49-F238E27FC236}">
              <a16:creationId xmlns:a16="http://schemas.microsoft.com/office/drawing/2014/main" id="{56FF53E8-6E1F-4851-816E-6F68F7FE11C9}"/>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8" name="債務償還比率グラフ枠">
          <a:extLst>
            <a:ext uri="{FF2B5EF4-FFF2-40B4-BE49-F238E27FC236}">
              <a16:creationId xmlns:a16="http://schemas.microsoft.com/office/drawing/2014/main" id="{0D96EA71-4107-4A9A-98BF-1D2A2459E6FC}"/>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81740</xdr:rowOff>
    </xdr:to>
    <xdr:cxnSp macro="">
      <xdr:nvCxnSpPr>
        <xdr:cNvPr id="139" name="直線コネクタ 138">
          <a:extLst>
            <a:ext uri="{FF2B5EF4-FFF2-40B4-BE49-F238E27FC236}">
              <a16:creationId xmlns:a16="http://schemas.microsoft.com/office/drawing/2014/main" id="{0BA756C1-4404-4136-9E69-7DA8C1747E16}"/>
            </a:ext>
          </a:extLst>
        </xdr:cNvPr>
        <xdr:cNvCxnSpPr/>
      </xdr:nvCxnSpPr>
      <xdr:spPr>
        <a:xfrm flipV="1">
          <a:off x="14793595" y="5261428"/>
          <a:ext cx="1269" cy="1421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85567</xdr:rowOff>
    </xdr:from>
    <xdr:ext cx="560923" cy="259045"/>
    <xdr:sp macro="" textlink="">
      <xdr:nvSpPr>
        <xdr:cNvPr id="140" name="債務償還比率最小値テキスト">
          <a:extLst>
            <a:ext uri="{FF2B5EF4-FFF2-40B4-BE49-F238E27FC236}">
              <a16:creationId xmlns:a16="http://schemas.microsoft.com/office/drawing/2014/main" id="{05407EF4-CB08-4CB1-B5D0-87CA39989A31}"/>
            </a:ext>
          </a:extLst>
        </xdr:cNvPr>
        <xdr:cNvSpPr txBox="1"/>
      </xdr:nvSpPr>
      <xdr:spPr>
        <a:xfrm>
          <a:off x="14846300" y="6686392"/>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81740</xdr:rowOff>
    </xdr:from>
    <xdr:to>
      <xdr:col>76</xdr:col>
      <xdr:colOff>111125</xdr:colOff>
      <xdr:row>34</xdr:row>
      <xdr:rowOff>81740</xdr:rowOff>
    </xdr:to>
    <xdr:cxnSp macro="">
      <xdr:nvCxnSpPr>
        <xdr:cNvPr id="141" name="直線コネクタ 140">
          <a:extLst>
            <a:ext uri="{FF2B5EF4-FFF2-40B4-BE49-F238E27FC236}">
              <a16:creationId xmlns:a16="http://schemas.microsoft.com/office/drawing/2014/main" id="{C7CA3686-F082-46EF-8E29-21B21997A81A}"/>
            </a:ext>
          </a:extLst>
        </xdr:cNvPr>
        <xdr:cNvCxnSpPr/>
      </xdr:nvCxnSpPr>
      <xdr:spPr>
        <a:xfrm>
          <a:off x="14706600" y="66825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42" name="債務償還比率最大値テキスト">
          <a:extLst>
            <a:ext uri="{FF2B5EF4-FFF2-40B4-BE49-F238E27FC236}">
              <a16:creationId xmlns:a16="http://schemas.microsoft.com/office/drawing/2014/main" id="{7B69D1C0-7EED-4FB3-ADA2-410A88C6D1F1}"/>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43" name="直線コネクタ 142">
          <a:extLst>
            <a:ext uri="{FF2B5EF4-FFF2-40B4-BE49-F238E27FC236}">
              <a16:creationId xmlns:a16="http://schemas.microsoft.com/office/drawing/2014/main" id="{B294DCA4-224A-4399-9EC9-4E649F87BBD7}"/>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32934</xdr:rowOff>
    </xdr:from>
    <xdr:ext cx="469744" cy="259045"/>
    <xdr:sp macro="" textlink="">
      <xdr:nvSpPr>
        <xdr:cNvPr id="144" name="債務償還比率平均値テキスト">
          <a:extLst>
            <a:ext uri="{FF2B5EF4-FFF2-40B4-BE49-F238E27FC236}">
              <a16:creationId xmlns:a16="http://schemas.microsoft.com/office/drawing/2014/main" id="{A9B0D7D0-B35A-4BCB-8718-C2A2ABD7250F}"/>
            </a:ext>
          </a:extLst>
        </xdr:cNvPr>
        <xdr:cNvSpPr txBox="1"/>
      </xdr:nvSpPr>
      <xdr:spPr>
        <a:xfrm>
          <a:off x="14846300" y="57765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54507</xdr:rowOff>
    </xdr:from>
    <xdr:to>
      <xdr:col>76</xdr:col>
      <xdr:colOff>73025</xdr:colOff>
      <xdr:row>29</xdr:row>
      <xdr:rowOff>156107</xdr:rowOff>
    </xdr:to>
    <xdr:sp macro="" textlink="">
      <xdr:nvSpPr>
        <xdr:cNvPr id="145" name="フローチャート: 判断 144">
          <a:extLst>
            <a:ext uri="{FF2B5EF4-FFF2-40B4-BE49-F238E27FC236}">
              <a16:creationId xmlns:a16="http://schemas.microsoft.com/office/drawing/2014/main" id="{BF34CB39-A23E-4AB4-8E6E-813880C567DC}"/>
            </a:ext>
          </a:extLst>
        </xdr:cNvPr>
        <xdr:cNvSpPr/>
      </xdr:nvSpPr>
      <xdr:spPr>
        <a:xfrm>
          <a:off x="14744700" y="5798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45049</xdr:rowOff>
    </xdr:from>
    <xdr:to>
      <xdr:col>72</xdr:col>
      <xdr:colOff>123825</xdr:colOff>
      <xdr:row>29</xdr:row>
      <xdr:rowOff>146649</xdr:rowOff>
    </xdr:to>
    <xdr:sp macro="" textlink="">
      <xdr:nvSpPr>
        <xdr:cNvPr id="146" name="フローチャート: 判断 145">
          <a:extLst>
            <a:ext uri="{FF2B5EF4-FFF2-40B4-BE49-F238E27FC236}">
              <a16:creationId xmlns:a16="http://schemas.microsoft.com/office/drawing/2014/main" id="{8BC1CA18-D639-4C98-A9F3-F3CB1DA36293}"/>
            </a:ext>
          </a:extLst>
        </xdr:cNvPr>
        <xdr:cNvSpPr/>
      </xdr:nvSpPr>
      <xdr:spPr>
        <a:xfrm>
          <a:off x="14033500" y="5788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28</xdr:row>
      <xdr:rowOff>165814</xdr:rowOff>
    </xdr:from>
    <xdr:to>
      <xdr:col>68</xdr:col>
      <xdr:colOff>123825</xdr:colOff>
      <xdr:row>29</xdr:row>
      <xdr:rowOff>95964</xdr:rowOff>
    </xdr:to>
    <xdr:sp macro="" textlink="">
      <xdr:nvSpPr>
        <xdr:cNvPr id="147" name="フローチャート: 判断 146">
          <a:extLst>
            <a:ext uri="{FF2B5EF4-FFF2-40B4-BE49-F238E27FC236}">
              <a16:creationId xmlns:a16="http://schemas.microsoft.com/office/drawing/2014/main" id="{4F14A236-C760-47BE-ACEB-2807E49F0DA6}"/>
            </a:ext>
          </a:extLst>
        </xdr:cNvPr>
        <xdr:cNvSpPr/>
      </xdr:nvSpPr>
      <xdr:spPr>
        <a:xfrm>
          <a:off x="13271500" y="5737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134904</xdr:rowOff>
    </xdr:from>
    <xdr:to>
      <xdr:col>64</xdr:col>
      <xdr:colOff>123825</xdr:colOff>
      <xdr:row>30</xdr:row>
      <xdr:rowOff>65054</xdr:rowOff>
    </xdr:to>
    <xdr:sp macro="" textlink="">
      <xdr:nvSpPr>
        <xdr:cNvPr id="148" name="フローチャート: 判断 147">
          <a:extLst>
            <a:ext uri="{FF2B5EF4-FFF2-40B4-BE49-F238E27FC236}">
              <a16:creationId xmlns:a16="http://schemas.microsoft.com/office/drawing/2014/main" id="{0C27DDC9-A5F9-4933-95AF-B21EC1C5144E}"/>
            </a:ext>
          </a:extLst>
        </xdr:cNvPr>
        <xdr:cNvSpPr/>
      </xdr:nvSpPr>
      <xdr:spPr>
        <a:xfrm>
          <a:off x="12509500" y="58784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24420</xdr:rowOff>
    </xdr:from>
    <xdr:to>
      <xdr:col>60</xdr:col>
      <xdr:colOff>123825</xdr:colOff>
      <xdr:row>30</xdr:row>
      <xdr:rowOff>126020</xdr:rowOff>
    </xdr:to>
    <xdr:sp macro="" textlink="">
      <xdr:nvSpPr>
        <xdr:cNvPr id="149" name="フローチャート: 判断 148">
          <a:extLst>
            <a:ext uri="{FF2B5EF4-FFF2-40B4-BE49-F238E27FC236}">
              <a16:creationId xmlns:a16="http://schemas.microsoft.com/office/drawing/2014/main" id="{EBA2B766-22B1-4741-BBB5-890CBEF27CF5}"/>
            </a:ext>
          </a:extLst>
        </xdr:cNvPr>
        <xdr:cNvSpPr/>
      </xdr:nvSpPr>
      <xdr:spPr>
        <a:xfrm>
          <a:off x="11747500" y="5939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574CF204-DDC2-416C-B248-265AFDC95DD5}"/>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3DB29E53-A4FC-401A-B820-CD1A137582D1}"/>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6FF23B73-E1B4-41ED-8030-8911F3ADC065}"/>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3" name="テキスト ボックス 152">
          <a:extLst>
            <a:ext uri="{FF2B5EF4-FFF2-40B4-BE49-F238E27FC236}">
              <a16:creationId xmlns:a16="http://schemas.microsoft.com/office/drawing/2014/main" id="{A6F35A9C-3D9D-43BA-BDDE-DC5A669B0AF2}"/>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4" name="テキスト ボックス 153">
          <a:extLst>
            <a:ext uri="{FF2B5EF4-FFF2-40B4-BE49-F238E27FC236}">
              <a16:creationId xmlns:a16="http://schemas.microsoft.com/office/drawing/2014/main" id="{A2DB427E-9BED-4B39-ACC3-8A7321AB1366}"/>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59920</xdr:rowOff>
    </xdr:from>
    <xdr:to>
      <xdr:col>76</xdr:col>
      <xdr:colOff>73025</xdr:colOff>
      <xdr:row>28</xdr:row>
      <xdr:rowOff>161520</xdr:rowOff>
    </xdr:to>
    <xdr:sp macro="" textlink="">
      <xdr:nvSpPr>
        <xdr:cNvPr id="155" name="楕円 154">
          <a:extLst>
            <a:ext uri="{FF2B5EF4-FFF2-40B4-BE49-F238E27FC236}">
              <a16:creationId xmlns:a16="http://schemas.microsoft.com/office/drawing/2014/main" id="{C166244C-B830-478D-BABA-DCF39C410E82}"/>
            </a:ext>
          </a:extLst>
        </xdr:cNvPr>
        <xdr:cNvSpPr/>
      </xdr:nvSpPr>
      <xdr:spPr>
        <a:xfrm>
          <a:off x="14744700" y="5632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82797</xdr:rowOff>
    </xdr:from>
    <xdr:ext cx="469744" cy="259045"/>
    <xdr:sp macro="" textlink="">
      <xdr:nvSpPr>
        <xdr:cNvPr id="156" name="債務償還比率該当値テキスト">
          <a:extLst>
            <a:ext uri="{FF2B5EF4-FFF2-40B4-BE49-F238E27FC236}">
              <a16:creationId xmlns:a16="http://schemas.microsoft.com/office/drawing/2014/main" id="{7C46B889-6EA0-49E5-B8DF-75203A9266D8}"/>
            </a:ext>
          </a:extLst>
        </xdr:cNvPr>
        <xdr:cNvSpPr txBox="1"/>
      </xdr:nvSpPr>
      <xdr:spPr>
        <a:xfrm>
          <a:off x="14846300" y="5483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85108</xdr:rowOff>
    </xdr:from>
    <xdr:to>
      <xdr:col>72</xdr:col>
      <xdr:colOff>123825</xdr:colOff>
      <xdr:row>29</xdr:row>
      <xdr:rowOff>15258</xdr:rowOff>
    </xdr:to>
    <xdr:sp macro="" textlink="">
      <xdr:nvSpPr>
        <xdr:cNvPr id="157" name="楕円 156">
          <a:extLst>
            <a:ext uri="{FF2B5EF4-FFF2-40B4-BE49-F238E27FC236}">
              <a16:creationId xmlns:a16="http://schemas.microsoft.com/office/drawing/2014/main" id="{F12EBC31-8A15-4B86-B18C-E36F30F479C6}"/>
            </a:ext>
          </a:extLst>
        </xdr:cNvPr>
        <xdr:cNvSpPr/>
      </xdr:nvSpPr>
      <xdr:spPr>
        <a:xfrm>
          <a:off x="14033500" y="565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110720</xdr:rowOff>
    </xdr:from>
    <xdr:to>
      <xdr:col>76</xdr:col>
      <xdr:colOff>22225</xdr:colOff>
      <xdr:row>28</xdr:row>
      <xdr:rowOff>135908</xdr:rowOff>
    </xdr:to>
    <xdr:cxnSp macro="">
      <xdr:nvCxnSpPr>
        <xdr:cNvPr id="158" name="直線コネクタ 157">
          <a:extLst>
            <a:ext uri="{FF2B5EF4-FFF2-40B4-BE49-F238E27FC236}">
              <a16:creationId xmlns:a16="http://schemas.microsoft.com/office/drawing/2014/main" id="{4B3978EC-7C7E-4587-8F01-7BD2F1AE2ABC}"/>
            </a:ext>
          </a:extLst>
        </xdr:cNvPr>
        <xdr:cNvCxnSpPr/>
      </xdr:nvCxnSpPr>
      <xdr:spPr>
        <a:xfrm flipV="1">
          <a:off x="14084300" y="5682845"/>
          <a:ext cx="711200" cy="25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86034</xdr:rowOff>
    </xdr:from>
    <xdr:to>
      <xdr:col>68</xdr:col>
      <xdr:colOff>123825</xdr:colOff>
      <xdr:row>29</xdr:row>
      <xdr:rowOff>16184</xdr:rowOff>
    </xdr:to>
    <xdr:sp macro="" textlink="">
      <xdr:nvSpPr>
        <xdr:cNvPr id="159" name="楕円 158">
          <a:extLst>
            <a:ext uri="{FF2B5EF4-FFF2-40B4-BE49-F238E27FC236}">
              <a16:creationId xmlns:a16="http://schemas.microsoft.com/office/drawing/2014/main" id="{D7DF7CF0-DBF0-44A1-B41D-CCB66ED098B1}"/>
            </a:ext>
          </a:extLst>
        </xdr:cNvPr>
        <xdr:cNvSpPr/>
      </xdr:nvSpPr>
      <xdr:spPr>
        <a:xfrm>
          <a:off x="13271500" y="56581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135908</xdr:rowOff>
    </xdr:from>
    <xdr:to>
      <xdr:col>72</xdr:col>
      <xdr:colOff>73025</xdr:colOff>
      <xdr:row>28</xdr:row>
      <xdr:rowOff>136834</xdr:rowOff>
    </xdr:to>
    <xdr:cxnSp macro="">
      <xdr:nvCxnSpPr>
        <xdr:cNvPr id="160" name="直線コネクタ 159">
          <a:extLst>
            <a:ext uri="{FF2B5EF4-FFF2-40B4-BE49-F238E27FC236}">
              <a16:creationId xmlns:a16="http://schemas.microsoft.com/office/drawing/2014/main" id="{BF551A1D-047A-413B-9FFB-C144E4ED8034}"/>
            </a:ext>
          </a:extLst>
        </xdr:cNvPr>
        <xdr:cNvCxnSpPr/>
      </xdr:nvCxnSpPr>
      <xdr:spPr>
        <a:xfrm flipV="1">
          <a:off x="13322300" y="5708033"/>
          <a:ext cx="762000" cy="9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28</xdr:row>
      <xdr:rowOff>88809</xdr:rowOff>
    </xdr:from>
    <xdr:to>
      <xdr:col>64</xdr:col>
      <xdr:colOff>123825</xdr:colOff>
      <xdr:row>29</xdr:row>
      <xdr:rowOff>18959</xdr:rowOff>
    </xdr:to>
    <xdr:sp macro="" textlink="">
      <xdr:nvSpPr>
        <xdr:cNvPr id="161" name="楕円 160">
          <a:extLst>
            <a:ext uri="{FF2B5EF4-FFF2-40B4-BE49-F238E27FC236}">
              <a16:creationId xmlns:a16="http://schemas.microsoft.com/office/drawing/2014/main" id="{F37CC5C0-4153-4972-92D3-A6D82E345F8E}"/>
            </a:ext>
          </a:extLst>
        </xdr:cNvPr>
        <xdr:cNvSpPr/>
      </xdr:nvSpPr>
      <xdr:spPr>
        <a:xfrm>
          <a:off x="12509500" y="5660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136834</xdr:rowOff>
    </xdr:from>
    <xdr:to>
      <xdr:col>68</xdr:col>
      <xdr:colOff>73025</xdr:colOff>
      <xdr:row>28</xdr:row>
      <xdr:rowOff>139609</xdr:rowOff>
    </xdr:to>
    <xdr:cxnSp macro="">
      <xdr:nvCxnSpPr>
        <xdr:cNvPr id="162" name="直線コネクタ 161">
          <a:extLst>
            <a:ext uri="{FF2B5EF4-FFF2-40B4-BE49-F238E27FC236}">
              <a16:creationId xmlns:a16="http://schemas.microsoft.com/office/drawing/2014/main" id="{48973416-BAFC-47BD-AF82-5C91E7364A4A}"/>
            </a:ext>
          </a:extLst>
        </xdr:cNvPr>
        <xdr:cNvCxnSpPr/>
      </xdr:nvCxnSpPr>
      <xdr:spPr>
        <a:xfrm flipV="1">
          <a:off x="12560300" y="5708959"/>
          <a:ext cx="762000" cy="2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28</xdr:row>
      <xdr:rowOff>31441</xdr:rowOff>
    </xdr:from>
    <xdr:to>
      <xdr:col>60</xdr:col>
      <xdr:colOff>123825</xdr:colOff>
      <xdr:row>28</xdr:row>
      <xdr:rowOff>133041</xdr:rowOff>
    </xdr:to>
    <xdr:sp macro="" textlink="">
      <xdr:nvSpPr>
        <xdr:cNvPr id="163" name="楕円 162">
          <a:extLst>
            <a:ext uri="{FF2B5EF4-FFF2-40B4-BE49-F238E27FC236}">
              <a16:creationId xmlns:a16="http://schemas.microsoft.com/office/drawing/2014/main" id="{96398131-0C4E-4076-A986-6D5EA5630AD6}"/>
            </a:ext>
          </a:extLst>
        </xdr:cNvPr>
        <xdr:cNvSpPr/>
      </xdr:nvSpPr>
      <xdr:spPr>
        <a:xfrm>
          <a:off x="11747500" y="56035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82241</xdr:rowOff>
    </xdr:from>
    <xdr:to>
      <xdr:col>64</xdr:col>
      <xdr:colOff>73025</xdr:colOff>
      <xdr:row>28</xdr:row>
      <xdr:rowOff>139609</xdr:rowOff>
    </xdr:to>
    <xdr:cxnSp macro="">
      <xdr:nvCxnSpPr>
        <xdr:cNvPr id="164" name="直線コネクタ 163">
          <a:extLst>
            <a:ext uri="{FF2B5EF4-FFF2-40B4-BE49-F238E27FC236}">
              <a16:creationId xmlns:a16="http://schemas.microsoft.com/office/drawing/2014/main" id="{AD9FDD6F-D790-46A8-91DD-53E0011A9DD3}"/>
            </a:ext>
          </a:extLst>
        </xdr:cNvPr>
        <xdr:cNvCxnSpPr/>
      </xdr:nvCxnSpPr>
      <xdr:spPr>
        <a:xfrm>
          <a:off x="11798300" y="5654366"/>
          <a:ext cx="762000" cy="57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137776</xdr:rowOff>
    </xdr:from>
    <xdr:ext cx="469744" cy="259045"/>
    <xdr:sp macro="" textlink="">
      <xdr:nvSpPr>
        <xdr:cNvPr id="165" name="n_1aveValue債務償還比率">
          <a:extLst>
            <a:ext uri="{FF2B5EF4-FFF2-40B4-BE49-F238E27FC236}">
              <a16:creationId xmlns:a16="http://schemas.microsoft.com/office/drawing/2014/main" id="{6ECAC003-DAD9-4A68-8E14-F0C4BA1FEEAB}"/>
            </a:ext>
          </a:extLst>
        </xdr:cNvPr>
        <xdr:cNvSpPr txBox="1"/>
      </xdr:nvSpPr>
      <xdr:spPr>
        <a:xfrm>
          <a:off x="13836727" y="58813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87091</xdr:rowOff>
    </xdr:from>
    <xdr:ext cx="469744" cy="259045"/>
    <xdr:sp macro="" textlink="">
      <xdr:nvSpPr>
        <xdr:cNvPr id="166" name="n_2aveValue債務償還比率">
          <a:extLst>
            <a:ext uri="{FF2B5EF4-FFF2-40B4-BE49-F238E27FC236}">
              <a16:creationId xmlns:a16="http://schemas.microsoft.com/office/drawing/2014/main" id="{86F1DB44-505D-492C-8922-741C47A7EFFD}"/>
            </a:ext>
          </a:extLst>
        </xdr:cNvPr>
        <xdr:cNvSpPr txBox="1"/>
      </xdr:nvSpPr>
      <xdr:spPr>
        <a:xfrm>
          <a:off x="13087427" y="5830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56181</xdr:rowOff>
    </xdr:from>
    <xdr:ext cx="469744" cy="259045"/>
    <xdr:sp macro="" textlink="">
      <xdr:nvSpPr>
        <xdr:cNvPr id="167" name="n_3aveValue債務償還比率">
          <a:extLst>
            <a:ext uri="{FF2B5EF4-FFF2-40B4-BE49-F238E27FC236}">
              <a16:creationId xmlns:a16="http://schemas.microsoft.com/office/drawing/2014/main" id="{8178101A-40A1-4494-993D-2D8D3D789DF9}"/>
            </a:ext>
          </a:extLst>
        </xdr:cNvPr>
        <xdr:cNvSpPr txBox="1"/>
      </xdr:nvSpPr>
      <xdr:spPr>
        <a:xfrm>
          <a:off x="12325427" y="59712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117147</xdr:rowOff>
    </xdr:from>
    <xdr:ext cx="469744" cy="259045"/>
    <xdr:sp macro="" textlink="">
      <xdr:nvSpPr>
        <xdr:cNvPr id="168" name="n_4aveValue債務償還比率">
          <a:extLst>
            <a:ext uri="{FF2B5EF4-FFF2-40B4-BE49-F238E27FC236}">
              <a16:creationId xmlns:a16="http://schemas.microsoft.com/office/drawing/2014/main" id="{CA8CA6DE-D89A-4C3F-AC26-163144DB9FBE}"/>
            </a:ext>
          </a:extLst>
        </xdr:cNvPr>
        <xdr:cNvSpPr txBox="1"/>
      </xdr:nvSpPr>
      <xdr:spPr>
        <a:xfrm>
          <a:off x="11563427" y="6032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31785</xdr:rowOff>
    </xdr:from>
    <xdr:ext cx="469744" cy="259045"/>
    <xdr:sp macro="" textlink="">
      <xdr:nvSpPr>
        <xdr:cNvPr id="169" name="n_1mainValue債務償還比率">
          <a:extLst>
            <a:ext uri="{FF2B5EF4-FFF2-40B4-BE49-F238E27FC236}">
              <a16:creationId xmlns:a16="http://schemas.microsoft.com/office/drawing/2014/main" id="{186A4C20-D55A-433B-99A2-923C4BE56140}"/>
            </a:ext>
          </a:extLst>
        </xdr:cNvPr>
        <xdr:cNvSpPr txBox="1"/>
      </xdr:nvSpPr>
      <xdr:spPr>
        <a:xfrm>
          <a:off x="13836727" y="54324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32711</xdr:rowOff>
    </xdr:from>
    <xdr:ext cx="469744" cy="259045"/>
    <xdr:sp macro="" textlink="">
      <xdr:nvSpPr>
        <xdr:cNvPr id="170" name="n_2mainValue債務償還比率">
          <a:extLst>
            <a:ext uri="{FF2B5EF4-FFF2-40B4-BE49-F238E27FC236}">
              <a16:creationId xmlns:a16="http://schemas.microsoft.com/office/drawing/2014/main" id="{1BACA61B-5292-46FF-A434-3C6F78F58FAB}"/>
            </a:ext>
          </a:extLst>
        </xdr:cNvPr>
        <xdr:cNvSpPr txBox="1"/>
      </xdr:nvSpPr>
      <xdr:spPr>
        <a:xfrm>
          <a:off x="13087427" y="54333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35486</xdr:rowOff>
    </xdr:from>
    <xdr:ext cx="469744" cy="259045"/>
    <xdr:sp macro="" textlink="">
      <xdr:nvSpPr>
        <xdr:cNvPr id="171" name="n_3mainValue債務償還比率">
          <a:extLst>
            <a:ext uri="{FF2B5EF4-FFF2-40B4-BE49-F238E27FC236}">
              <a16:creationId xmlns:a16="http://schemas.microsoft.com/office/drawing/2014/main" id="{02C81B84-CCC0-4805-B515-35C02FBE6DA8}"/>
            </a:ext>
          </a:extLst>
        </xdr:cNvPr>
        <xdr:cNvSpPr txBox="1"/>
      </xdr:nvSpPr>
      <xdr:spPr>
        <a:xfrm>
          <a:off x="12325427" y="54361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149568</xdr:rowOff>
    </xdr:from>
    <xdr:ext cx="469744" cy="259045"/>
    <xdr:sp macro="" textlink="">
      <xdr:nvSpPr>
        <xdr:cNvPr id="172" name="n_4mainValue債務償還比率">
          <a:extLst>
            <a:ext uri="{FF2B5EF4-FFF2-40B4-BE49-F238E27FC236}">
              <a16:creationId xmlns:a16="http://schemas.microsoft.com/office/drawing/2014/main" id="{28CD8339-59C3-4EA6-BD49-D2408553796D}"/>
            </a:ext>
          </a:extLst>
        </xdr:cNvPr>
        <xdr:cNvSpPr txBox="1"/>
      </xdr:nvSpPr>
      <xdr:spPr>
        <a:xfrm>
          <a:off x="11563427" y="53787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3" name="正方形/長方形 172">
          <a:extLst>
            <a:ext uri="{FF2B5EF4-FFF2-40B4-BE49-F238E27FC236}">
              <a16:creationId xmlns:a16="http://schemas.microsoft.com/office/drawing/2014/main" id="{5B96A92E-62C3-443A-9C5B-614B0028B393}"/>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4" name="正方形/長方形 173">
          <a:extLst>
            <a:ext uri="{FF2B5EF4-FFF2-40B4-BE49-F238E27FC236}">
              <a16:creationId xmlns:a16="http://schemas.microsoft.com/office/drawing/2014/main" id="{052891AB-7B7A-49F5-BEB3-59E7A0984287}"/>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5" name="テキスト ボックス 174">
          <a:extLst>
            <a:ext uri="{FF2B5EF4-FFF2-40B4-BE49-F238E27FC236}">
              <a16:creationId xmlns:a16="http://schemas.microsoft.com/office/drawing/2014/main" id="{879CE8D3-6792-46E3-AA65-CACEE9CF5F51}"/>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6" name="テキスト ボックス 175">
          <a:extLst>
            <a:ext uri="{FF2B5EF4-FFF2-40B4-BE49-F238E27FC236}">
              <a16:creationId xmlns:a16="http://schemas.microsoft.com/office/drawing/2014/main" id="{C07F30FA-32B3-43E1-9161-4F35A426BA29}"/>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7" name="テキスト ボックス 176">
          <a:extLst>
            <a:ext uri="{FF2B5EF4-FFF2-40B4-BE49-F238E27FC236}">
              <a16:creationId xmlns:a16="http://schemas.microsoft.com/office/drawing/2014/main" id="{D08E8AB9-9A13-4DC3-B592-EA7B5B767F81}"/>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8" name="テキスト ボックス 177">
          <a:extLst>
            <a:ext uri="{FF2B5EF4-FFF2-40B4-BE49-F238E27FC236}">
              <a16:creationId xmlns:a16="http://schemas.microsoft.com/office/drawing/2014/main" id="{A2A51B19-F9B8-47C7-91FE-9B1D44B09587}"/>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2603D8-433C-4541-B3DA-5B4DE8D5B4F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FD1CC149-4224-4FE1-A4B1-C5E5EE4B8197}"/>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4C2BA52B-DE9E-4805-AC91-668BAD0D3C08}"/>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57254C85-9AD5-47CE-8AC0-13B78011223D}"/>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兵庫県養父市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4B733D5A-4A00-469B-9A58-D0DFB2D870E8}"/>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13B3AC3B-5260-4E65-A080-0BCBAFA80E8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9FA98802-4224-46E8-A651-983AF80A3F0C}"/>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CC9B8DE5-E78D-4343-AD90-3D0039530952}"/>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9A37B1BB-6843-4CA9-9E85-4F0BC39F3AE2}"/>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34262064-4974-4379-B3BF-B90DCC262D72}"/>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21,489
21,363
422.91
21,002,115
20,136,723
745,608
11,160,286
13,202,863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97D79A4F-B910-4D86-814E-813E10EBEB55}"/>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3D44251E-079C-42D0-98A7-EB491088ECFF}"/>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E0755AAF-ABA6-495F-9CD7-75FF8C4B977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AEE97719-B660-4437-8C19-E457047D38AB}"/>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5D2DB440-1652-4ABF-8013-E9AB80E70511}"/>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D999B610-F466-4082-B40D-1A06BF598DBF}"/>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2A0E3564-747E-49E9-85F2-2DE3E2F02DC2}"/>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995E0303-55CA-405B-BC88-EA7F2A7DA44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D1BBC3E9-B8D5-4356-8A20-F6B4098C59B4}"/>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41DB82A2-8C83-4270-8677-A40D51457987}"/>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374834D3-9C64-43C0-A350-C61ECC4535C3}"/>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4D56EA3D-179F-4DC5-9AED-105C1F48D8E2}"/>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EDEB670C-33AA-4827-A743-2E66A2AFF56E}"/>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12248B0B-FBC3-40B3-B828-18DF92FB1325}"/>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83224D0C-1215-4D52-B0EF-589C24D58EA2}"/>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F82336FB-C806-4355-93A1-374111F6DC73}"/>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FFAC30F2-178D-402C-B442-A49325EF7129}"/>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D3E8E23C-C6F9-48F1-BDC2-732E73A51C39}"/>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CA2ABD63-2B18-4CA4-9B07-3D70665C972B}"/>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FF96F440-AE67-4DAD-BEBC-8F2AD2A498EF}"/>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312FF0CC-BF68-4D6B-8C8B-3D1B28AC5CA7}"/>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E4DE8B4B-DC0E-49AE-975A-1FF8C8B8529F}"/>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E7E0E7C1-0BCC-4C6C-A517-869B755830C4}"/>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5296490E-AE16-442E-90FB-55A90FB72F27}"/>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388C467D-3E3F-4FFF-A9DA-1653128D28CF}"/>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6F04E070-1C12-4234-895B-8EC2C88F3184}"/>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A447B2B2-DFDF-40A4-BBDE-69844562D47E}"/>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FD8495FE-1C79-48F1-B345-5E2ED5F8A078}"/>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595195A1-3DE4-4019-87B8-73B2E5AEB9D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98A59416-5F35-4E08-8406-66DA0F6C0597}"/>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1CDD8E67-5DA6-432C-999B-F2A064B7DEEE}"/>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B83CD874-CB9C-4223-A141-B706B9574388}"/>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7F28CB45-5357-478A-8F56-03D76EC2C66A}"/>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DDF85430-D7DB-44E9-9CA4-5387D66E617B}"/>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21A11369-FBC1-42A4-AC7D-6E64AD8B89FA}"/>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5AB336CE-4DAE-41D6-B7F5-F36009E4D637}"/>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3A4A6525-23D7-477F-8CBC-675A53886B85}"/>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7714D4CE-CF71-4E41-B5D2-DA42B79C7C3D}"/>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870A90AC-B7BF-4496-9A5B-2E950AF4C156}"/>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32F59033-07E3-411D-8290-2D00117DA7A8}"/>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CFFE1A5D-E08F-4215-A80C-1AF23B03C3B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BE1E4CED-9B15-4F95-BC66-8F7363590106}"/>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334E2589-EAFA-49E8-9D86-59040DEAB7DC}"/>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30480</xdr:rowOff>
    </xdr:from>
    <xdr:to>
      <xdr:col>24</xdr:col>
      <xdr:colOff>62865</xdr:colOff>
      <xdr:row>41</xdr:row>
      <xdr:rowOff>76200</xdr:rowOff>
    </xdr:to>
    <xdr:cxnSp macro="">
      <xdr:nvCxnSpPr>
        <xdr:cNvPr id="55" name="直線コネクタ 54">
          <a:extLst>
            <a:ext uri="{FF2B5EF4-FFF2-40B4-BE49-F238E27FC236}">
              <a16:creationId xmlns:a16="http://schemas.microsoft.com/office/drawing/2014/main" id="{6B0D2B3E-23B5-46ED-A0A5-9293E6F66022}"/>
            </a:ext>
          </a:extLst>
        </xdr:cNvPr>
        <xdr:cNvCxnSpPr/>
      </xdr:nvCxnSpPr>
      <xdr:spPr>
        <a:xfrm flipV="1">
          <a:off x="4634865" y="568833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80027</xdr:rowOff>
    </xdr:from>
    <xdr:ext cx="405111" cy="259045"/>
    <xdr:sp macro="" textlink="">
      <xdr:nvSpPr>
        <xdr:cNvPr id="56" name="【道路】&#10;有形固定資産減価償却率最小値テキスト">
          <a:extLst>
            <a:ext uri="{FF2B5EF4-FFF2-40B4-BE49-F238E27FC236}">
              <a16:creationId xmlns:a16="http://schemas.microsoft.com/office/drawing/2014/main" id="{F7D1A608-DC05-4199-9126-5907345ED88E}"/>
            </a:ext>
          </a:extLst>
        </xdr:cNvPr>
        <xdr:cNvSpPr txBox="1"/>
      </xdr:nvSpPr>
      <xdr:spPr>
        <a:xfrm>
          <a:off x="4673600" y="710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76200</xdr:rowOff>
    </xdr:from>
    <xdr:to>
      <xdr:col>24</xdr:col>
      <xdr:colOff>152400</xdr:colOff>
      <xdr:row>41</xdr:row>
      <xdr:rowOff>76200</xdr:rowOff>
    </xdr:to>
    <xdr:cxnSp macro="">
      <xdr:nvCxnSpPr>
        <xdr:cNvPr id="57" name="直線コネクタ 56">
          <a:extLst>
            <a:ext uri="{FF2B5EF4-FFF2-40B4-BE49-F238E27FC236}">
              <a16:creationId xmlns:a16="http://schemas.microsoft.com/office/drawing/2014/main" id="{FF6A6799-A6D5-4671-B59A-339CF976B430}"/>
            </a:ext>
          </a:extLst>
        </xdr:cNvPr>
        <xdr:cNvCxnSpPr/>
      </xdr:nvCxnSpPr>
      <xdr:spPr>
        <a:xfrm>
          <a:off x="4546600" y="710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148607</xdr:rowOff>
    </xdr:from>
    <xdr:ext cx="405111" cy="259045"/>
    <xdr:sp macro="" textlink="">
      <xdr:nvSpPr>
        <xdr:cNvPr id="58" name="【道路】&#10;有形固定資産減価償却率最大値テキスト">
          <a:extLst>
            <a:ext uri="{FF2B5EF4-FFF2-40B4-BE49-F238E27FC236}">
              <a16:creationId xmlns:a16="http://schemas.microsoft.com/office/drawing/2014/main" id="{7900337F-DC37-404B-A017-DDF3EF52D426}"/>
            </a:ext>
          </a:extLst>
        </xdr:cNvPr>
        <xdr:cNvSpPr txBox="1"/>
      </xdr:nvSpPr>
      <xdr:spPr>
        <a:xfrm>
          <a:off x="4673600" y="5463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30480</xdr:rowOff>
    </xdr:from>
    <xdr:to>
      <xdr:col>24</xdr:col>
      <xdr:colOff>152400</xdr:colOff>
      <xdr:row>33</xdr:row>
      <xdr:rowOff>30480</xdr:rowOff>
    </xdr:to>
    <xdr:cxnSp macro="">
      <xdr:nvCxnSpPr>
        <xdr:cNvPr id="59" name="直線コネクタ 58">
          <a:extLst>
            <a:ext uri="{FF2B5EF4-FFF2-40B4-BE49-F238E27FC236}">
              <a16:creationId xmlns:a16="http://schemas.microsoft.com/office/drawing/2014/main" id="{4FE07D2B-4053-4FF5-B138-FED30FB567DB}"/>
            </a:ext>
          </a:extLst>
        </xdr:cNvPr>
        <xdr:cNvCxnSpPr/>
      </xdr:nvCxnSpPr>
      <xdr:spPr>
        <a:xfrm>
          <a:off x="4546600" y="568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20845</xdr:rowOff>
    </xdr:from>
    <xdr:ext cx="405111" cy="259045"/>
    <xdr:sp macro="" textlink="">
      <xdr:nvSpPr>
        <xdr:cNvPr id="60" name="【道路】&#10;有形固定資産減価償却率平均値テキスト">
          <a:extLst>
            <a:ext uri="{FF2B5EF4-FFF2-40B4-BE49-F238E27FC236}">
              <a16:creationId xmlns:a16="http://schemas.microsoft.com/office/drawing/2014/main" id="{DE18B07D-0518-4D13-BBA3-3AC1175C805E}"/>
            </a:ext>
          </a:extLst>
        </xdr:cNvPr>
        <xdr:cNvSpPr txBox="1"/>
      </xdr:nvSpPr>
      <xdr:spPr>
        <a:xfrm>
          <a:off x="4673600" y="61930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169418</xdr:rowOff>
    </xdr:from>
    <xdr:to>
      <xdr:col>24</xdr:col>
      <xdr:colOff>114300</xdr:colOff>
      <xdr:row>37</xdr:row>
      <xdr:rowOff>99568</xdr:rowOff>
    </xdr:to>
    <xdr:sp macro="" textlink="">
      <xdr:nvSpPr>
        <xdr:cNvPr id="61" name="フローチャート: 判断 60">
          <a:extLst>
            <a:ext uri="{FF2B5EF4-FFF2-40B4-BE49-F238E27FC236}">
              <a16:creationId xmlns:a16="http://schemas.microsoft.com/office/drawing/2014/main" id="{5073011D-90BC-4F87-A119-657DA439F3A5}"/>
            </a:ext>
          </a:extLst>
        </xdr:cNvPr>
        <xdr:cNvSpPr/>
      </xdr:nvSpPr>
      <xdr:spPr>
        <a:xfrm>
          <a:off x="4584700" y="634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137414</xdr:rowOff>
    </xdr:from>
    <xdr:to>
      <xdr:col>20</xdr:col>
      <xdr:colOff>38100</xdr:colOff>
      <xdr:row>37</xdr:row>
      <xdr:rowOff>67564</xdr:rowOff>
    </xdr:to>
    <xdr:sp macro="" textlink="">
      <xdr:nvSpPr>
        <xdr:cNvPr id="62" name="フローチャート: 判断 61">
          <a:extLst>
            <a:ext uri="{FF2B5EF4-FFF2-40B4-BE49-F238E27FC236}">
              <a16:creationId xmlns:a16="http://schemas.microsoft.com/office/drawing/2014/main" id="{56FA7ADD-E138-4C69-A37C-D1D45B8701A7}"/>
            </a:ext>
          </a:extLst>
        </xdr:cNvPr>
        <xdr:cNvSpPr/>
      </xdr:nvSpPr>
      <xdr:spPr>
        <a:xfrm>
          <a:off x="3746500" y="6309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109982</xdr:rowOff>
    </xdr:from>
    <xdr:to>
      <xdr:col>15</xdr:col>
      <xdr:colOff>101600</xdr:colOff>
      <xdr:row>37</xdr:row>
      <xdr:rowOff>40132</xdr:rowOff>
    </xdr:to>
    <xdr:sp macro="" textlink="">
      <xdr:nvSpPr>
        <xdr:cNvPr id="63" name="フローチャート: 判断 62">
          <a:extLst>
            <a:ext uri="{FF2B5EF4-FFF2-40B4-BE49-F238E27FC236}">
              <a16:creationId xmlns:a16="http://schemas.microsoft.com/office/drawing/2014/main" id="{CFE49337-1F6B-4E92-8637-02616BCEE5B6}"/>
            </a:ext>
          </a:extLst>
        </xdr:cNvPr>
        <xdr:cNvSpPr/>
      </xdr:nvSpPr>
      <xdr:spPr>
        <a:xfrm>
          <a:off x="2857500" y="62821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82550</xdr:rowOff>
    </xdr:from>
    <xdr:to>
      <xdr:col>10</xdr:col>
      <xdr:colOff>165100</xdr:colOff>
      <xdr:row>37</xdr:row>
      <xdr:rowOff>12700</xdr:rowOff>
    </xdr:to>
    <xdr:sp macro="" textlink="">
      <xdr:nvSpPr>
        <xdr:cNvPr id="64" name="フローチャート: 判断 63">
          <a:extLst>
            <a:ext uri="{FF2B5EF4-FFF2-40B4-BE49-F238E27FC236}">
              <a16:creationId xmlns:a16="http://schemas.microsoft.com/office/drawing/2014/main" id="{6BE86238-067F-4F69-AAC5-1A37591C9576}"/>
            </a:ext>
          </a:extLst>
        </xdr:cNvPr>
        <xdr:cNvSpPr/>
      </xdr:nvSpPr>
      <xdr:spPr>
        <a:xfrm>
          <a:off x="1968500" y="625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36830</xdr:rowOff>
    </xdr:from>
    <xdr:to>
      <xdr:col>6</xdr:col>
      <xdr:colOff>38100</xdr:colOff>
      <xdr:row>36</xdr:row>
      <xdr:rowOff>138430</xdr:rowOff>
    </xdr:to>
    <xdr:sp macro="" textlink="">
      <xdr:nvSpPr>
        <xdr:cNvPr id="65" name="フローチャート: 判断 64">
          <a:extLst>
            <a:ext uri="{FF2B5EF4-FFF2-40B4-BE49-F238E27FC236}">
              <a16:creationId xmlns:a16="http://schemas.microsoft.com/office/drawing/2014/main" id="{5685A063-606E-40FD-BC32-668144F63D0F}"/>
            </a:ext>
          </a:extLst>
        </xdr:cNvPr>
        <xdr:cNvSpPr/>
      </xdr:nvSpPr>
      <xdr:spPr>
        <a:xfrm>
          <a:off x="1079500" y="6209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A21863B6-37A1-495F-984E-A3EB93985BF2}"/>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56B6DDAC-1E43-4388-8287-07D320195277}"/>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F6133AD3-6EFB-449E-AAC8-5F93B587D32B}"/>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35C62BD9-4D4E-4D99-92AE-4292D712E583}"/>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F5940481-58F4-4761-BFF4-F634E06F9752}"/>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91694</xdr:rowOff>
    </xdr:from>
    <xdr:to>
      <xdr:col>24</xdr:col>
      <xdr:colOff>114300</xdr:colOff>
      <xdr:row>38</xdr:row>
      <xdr:rowOff>21844</xdr:rowOff>
    </xdr:to>
    <xdr:sp macro="" textlink="">
      <xdr:nvSpPr>
        <xdr:cNvPr id="71" name="楕円 70">
          <a:extLst>
            <a:ext uri="{FF2B5EF4-FFF2-40B4-BE49-F238E27FC236}">
              <a16:creationId xmlns:a16="http://schemas.microsoft.com/office/drawing/2014/main" id="{DF51196C-1FAA-4369-93EF-3AF0A814E1AE}"/>
            </a:ext>
          </a:extLst>
        </xdr:cNvPr>
        <xdr:cNvSpPr/>
      </xdr:nvSpPr>
      <xdr:spPr>
        <a:xfrm>
          <a:off x="4584700" y="6435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70121</xdr:rowOff>
    </xdr:from>
    <xdr:ext cx="405111" cy="259045"/>
    <xdr:sp macro="" textlink="">
      <xdr:nvSpPr>
        <xdr:cNvPr id="72" name="【道路】&#10;有形固定資産減価償却率該当値テキスト">
          <a:extLst>
            <a:ext uri="{FF2B5EF4-FFF2-40B4-BE49-F238E27FC236}">
              <a16:creationId xmlns:a16="http://schemas.microsoft.com/office/drawing/2014/main" id="{76DE0A2B-AF40-4986-A94C-A1E9D223CEA6}"/>
            </a:ext>
          </a:extLst>
        </xdr:cNvPr>
        <xdr:cNvSpPr txBox="1"/>
      </xdr:nvSpPr>
      <xdr:spPr>
        <a:xfrm>
          <a:off x="4673600" y="64137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80264</xdr:rowOff>
    </xdr:from>
    <xdr:to>
      <xdr:col>20</xdr:col>
      <xdr:colOff>38100</xdr:colOff>
      <xdr:row>36</xdr:row>
      <xdr:rowOff>10414</xdr:rowOff>
    </xdr:to>
    <xdr:sp macro="" textlink="">
      <xdr:nvSpPr>
        <xdr:cNvPr id="73" name="楕円 72">
          <a:extLst>
            <a:ext uri="{FF2B5EF4-FFF2-40B4-BE49-F238E27FC236}">
              <a16:creationId xmlns:a16="http://schemas.microsoft.com/office/drawing/2014/main" id="{8CEC873D-623B-4211-AB9F-BFBD749599E4}"/>
            </a:ext>
          </a:extLst>
        </xdr:cNvPr>
        <xdr:cNvSpPr/>
      </xdr:nvSpPr>
      <xdr:spPr>
        <a:xfrm>
          <a:off x="3746500" y="6081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35</xdr:row>
      <xdr:rowOff>131064</xdr:rowOff>
    </xdr:from>
    <xdr:to>
      <xdr:col>24</xdr:col>
      <xdr:colOff>63500</xdr:colOff>
      <xdr:row>37</xdr:row>
      <xdr:rowOff>142494</xdr:rowOff>
    </xdr:to>
    <xdr:cxnSp macro="">
      <xdr:nvCxnSpPr>
        <xdr:cNvPr id="74" name="直線コネクタ 73">
          <a:extLst>
            <a:ext uri="{FF2B5EF4-FFF2-40B4-BE49-F238E27FC236}">
              <a16:creationId xmlns:a16="http://schemas.microsoft.com/office/drawing/2014/main" id="{BF282D27-DE86-461A-BCE2-E3BEF4E6059A}"/>
            </a:ext>
          </a:extLst>
        </xdr:cNvPr>
        <xdr:cNvCxnSpPr/>
      </xdr:nvCxnSpPr>
      <xdr:spPr>
        <a:xfrm>
          <a:off x="3797300" y="6131814"/>
          <a:ext cx="838200" cy="3543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77978</xdr:rowOff>
    </xdr:from>
    <xdr:to>
      <xdr:col>15</xdr:col>
      <xdr:colOff>101600</xdr:colOff>
      <xdr:row>36</xdr:row>
      <xdr:rowOff>8128</xdr:rowOff>
    </xdr:to>
    <xdr:sp macro="" textlink="">
      <xdr:nvSpPr>
        <xdr:cNvPr id="75" name="楕円 74">
          <a:extLst>
            <a:ext uri="{FF2B5EF4-FFF2-40B4-BE49-F238E27FC236}">
              <a16:creationId xmlns:a16="http://schemas.microsoft.com/office/drawing/2014/main" id="{A4398297-E1E7-42E7-BD91-3638211488C8}"/>
            </a:ext>
          </a:extLst>
        </xdr:cNvPr>
        <xdr:cNvSpPr/>
      </xdr:nvSpPr>
      <xdr:spPr>
        <a:xfrm>
          <a:off x="2857500" y="6078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128778</xdr:rowOff>
    </xdr:from>
    <xdr:to>
      <xdr:col>19</xdr:col>
      <xdr:colOff>177800</xdr:colOff>
      <xdr:row>35</xdr:row>
      <xdr:rowOff>131064</xdr:rowOff>
    </xdr:to>
    <xdr:cxnSp macro="">
      <xdr:nvCxnSpPr>
        <xdr:cNvPr id="76" name="直線コネクタ 75">
          <a:extLst>
            <a:ext uri="{FF2B5EF4-FFF2-40B4-BE49-F238E27FC236}">
              <a16:creationId xmlns:a16="http://schemas.microsoft.com/office/drawing/2014/main" id="{CF367016-20A1-4A6B-BF62-CC94386B7497}"/>
            </a:ext>
          </a:extLst>
        </xdr:cNvPr>
        <xdr:cNvCxnSpPr/>
      </xdr:nvCxnSpPr>
      <xdr:spPr>
        <a:xfrm>
          <a:off x="2908300" y="6129528"/>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96266</xdr:rowOff>
    </xdr:from>
    <xdr:to>
      <xdr:col>10</xdr:col>
      <xdr:colOff>165100</xdr:colOff>
      <xdr:row>36</xdr:row>
      <xdr:rowOff>26416</xdr:rowOff>
    </xdr:to>
    <xdr:sp macro="" textlink="">
      <xdr:nvSpPr>
        <xdr:cNvPr id="77" name="楕円 76">
          <a:extLst>
            <a:ext uri="{FF2B5EF4-FFF2-40B4-BE49-F238E27FC236}">
              <a16:creationId xmlns:a16="http://schemas.microsoft.com/office/drawing/2014/main" id="{25F24FCB-509D-4A5A-B1B6-EAB21B03A32F}"/>
            </a:ext>
          </a:extLst>
        </xdr:cNvPr>
        <xdr:cNvSpPr/>
      </xdr:nvSpPr>
      <xdr:spPr>
        <a:xfrm>
          <a:off x="1968500" y="6097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128778</xdr:rowOff>
    </xdr:from>
    <xdr:to>
      <xdr:col>15</xdr:col>
      <xdr:colOff>50800</xdr:colOff>
      <xdr:row>35</xdr:row>
      <xdr:rowOff>147066</xdr:rowOff>
    </xdr:to>
    <xdr:cxnSp macro="">
      <xdr:nvCxnSpPr>
        <xdr:cNvPr id="78" name="直線コネクタ 77">
          <a:extLst>
            <a:ext uri="{FF2B5EF4-FFF2-40B4-BE49-F238E27FC236}">
              <a16:creationId xmlns:a16="http://schemas.microsoft.com/office/drawing/2014/main" id="{CEF90566-EF28-4BAF-9831-7188A0186B4F}"/>
            </a:ext>
          </a:extLst>
        </xdr:cNvPr>
        <xdr:cNvCxnSpPr/>
      </xdr:nvCxnSpPr>
      <xdr:spPr>
        <a:xfrm flipV="1">
          <a:off x="2019300" y="6129528"/>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87122</xdr:rowOff>
    </xdr:from>
    <xdr:to>
      <xdr:col>6</xdr:col>
      <xdr:colOff>38100</xdr:colOff>
      <xdr:row>36</xdr:row>
      <xdr:rowOff>17272</xdr:rowOff>
    </xdr:to>
    <xdr:sp macro="" textlink="">
      <xdr:nvSpPr>
        <xdr:cNvPr id="79" name="楕円 78">
          <a:extLst>
            <a:ext uri="{FF2B5EF4-FFF2-40B4-BE49-F238E27FC236}">
              <a16:creationId xmlns:a16="http://schemas.microsoft.com/office/drawing/2014/main" id="{E4E0BBE5-A141-4C10-AAB0-B0B8D0F03C1B}"/>
            </a:ext>
          </a:extLst>
        </xdr:cNvPr>
        <xdr:cNvSpPr/>
      </xdr:nvSpPr>
      <xdr:spPr>
        <a:xfrm>
          <a:off x="1079500" y="6087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137922</xdr:rowOff>
    </xdr:from>
    <xdr:to>
      <xdr:col>10</xdr:col>
      <xdr:colOff>114300</xdr:colOff>
      <xdr:row>35</xdr:row>
      <xdr:rowOff>147066</xdr:rowOff>
    </xdr:to>
    <xdr:cxnSp macro="">
      <xdr:nvCxnSpPr>
        <xdr:cNvPr id="80" name="直線コネクタ 79">
          <a:extLst>
            <a:ext uri="{FF2B5EF4-FFF2-40B4-BE49-F238E27FC236}">
              <a16:creationId xmlns:a16="http://schemas.microsoft.com/office/drawing/2014/main" id="{0262223E-CEB7-44C6-8C34-23EF4AAE3FF1}"/>
            </a:ext>
          </a:extLst>
        </xdr:cNvPr>
        <xdr:cNvCxnSpPr/>
      </xdr:nvCxnSpPr>
      <xdr:spPr>
        <a:xfrm>
          <a:off x="1130300" y="613867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58691</xdr:rowOff>
    </xdr:from>
    <xdr:ext cx="405111" cy="259045"/>
    <xdr:sp macro="" textlink="">
      <xdr:nvSpPr>
        <xdr:cNvPr id="81" name="n_1aveValue【道路】&#10;有形固定資産減価償却率">
          <a:extLst>
            <a:ext uri="{FF2B5EF4-FFF2-40B4-BE49-F238E27FC236}">
              <a16:creationId xmlns:a16="http://schemas.microsoft.com/office/drawing/2014/main" id="{3ED58371-46A3-4A05-83E3-E6DFF346DB7D}"/>
            </a:ext>
          </a:extLst>
        </xdr:cNvPr>
        <xdr:cNvSpPr txBox="1"/>
      </xdr:nvSpPr>
      <xdr:spPr>
        <a:xfrm>
          <a:off x="3582044" y="6402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31259</xdr:rowOff>
    </xdr:from>
    <xdr:ext cx="405111" cy="259045"/>
    <xdr:sp macro="" textlink="">
      <xdr:nvSpPr>
        <xdr:cNvPr id="82" name="n_2aveValue【道路】&#10;有形固定資産減価償却率">
          <a:extLst>
            <a:ext uri="{FF2B5EF4-FFF2-40B4-BE49-F238E27FC236}">
              <a16:creationId xmlns:a16="http://schemas.microsoft.com/office/drawing/2014/main" id="{AF33F956-0B29-488D-91DD-43E58ED07139}"/>
            </a:ext>
          </a:extLst>
        </xdr:cNvPr>
        <xdr:cNvSpPr txBox="1"/>
      </xdr:nvSpPr>
      <xdr:spPr>
        <a:xfrm>
          <a:off x="2705744" y="6374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3827</xdr:rowOff>
    </xdr:from>
    <xdr:ext cx="405111" cy="259045"/>
    <xdr:sp macro="" textlink="">
      <xdr:nvSpPr>
        <xdr:cNvPr id="83" name="n_3aveValue【道路】&#10;有形固定資産減価償却率">
          <a:extLst>
            <a:ext uri="{FF2B5EF4-FFF2-40B4-BE49-F238E27FC236}">
              <a16:creationId xmlns:a16="http://schemas.microsoft.com/office/drawing/2014/main" id="{DF16E0D0-D2DB-4800-BFB3-AB289BD7DA4C}"/>
            </a:ext>
          </a:extLst>
        </xdr:cNvPr>
        <xdr:cNvSpPr txBox="1"/>
      </xdr:nvSpPr>
      <xdr:spPr>
        <a:xfrm>
          <a:off x="1816744" y="6347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129557</xdr:rowOff>
    </xdr:from>
    <xdr:ext cx="405111" cy="259045"/>
    <xdr:sp macro="" textlink="">
      <xdr:nvSpPr>
        <xdr:cNvPr id="84" name="n_4aveValue【道路】&#10;有形固定資産減価償却率">
          <a:extLst>
            <a:ext uri="{FF2B5EF4-FFF2-40B4-BE49-F238E27FC236}">
              <a16:creationId xmlns:a16="http://schemas.microsoft.com/office/drawing/2014/main" id="{58509E66-565B-4F24-8FB0-775979A6A2F7}"/>
            </a:ext>
          </a:extLst>
        </xdr:cNvPr>
        <xdr:cNvSpPr txBox="1"/>
      </xdr:nvSpPr>
      <xdr:spPr>
        <a:xfrm>
          <a:off x="927744" y="6301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26941</xdr:rowOff>
    </xdr:from>
    <xdr:ext cx="405111" cy="259045"/>
    <xdr:sp macro="" textlink="">
      <xdr:nvSpPr>
        <xdr:cNvPr id="85" name="n_1mainValue【道路】&#10;有形固定資産減価償却率">
          <a:extLst>
            <a:ext uri="{FF2B5EF4-FFF2-40B4-BE49-F238E27FC236}">
              <a16:creationId xmlns:a16="http://schemas.microsoft.com/office/drawing/2014/main" id="{887779CB-D6DE-4F04-8D97-FECD828B1209}"/>
            </a:ext>
          </a:extLst>
        </xdr:cNvPr>
        <xdr:cNvSpPr txBox="1"/>
      </xdr:nvSpPr>
      <xdr:spPr>
        <a:xfrm>
          <a:off x="3582044" y="5856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24655</xdr:rowOff>
    </xdr:from>
    <xdr:ext cx="405111" cy="259045"/>
    <xdr:sp macro="" textlink="">
      <xdr:nvSpPr>
        <xdr:cNvPr id="86" name="n_2mainValue【道路】&#10;有形固定資産減価償却率">
          <a:extLst>
            <a:ext uri="{FF2B5EF4-FFF2-40B4-BE49-F238E27FC236}">
              <a16:creationId xmlns:a16="http://schemas.microsoft.com/office/drawing/2014/main" id="{18F2D2A5-73AE-441C-A9E6-A417E0138B68}"/>
            </a:ext>
          </a:extLst>
        </xdr:cNvPr>
        <xdr:cNvSpPr txBox="1"/>
      </xdr:nvSpPr>
      <xdr:spPr>
        <a:xfrm>
          <a:off x="2705744" y="58539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42943</xdr:rowOff>
    </xdr:from>
    <xdr:ext cx="405111" cy="259045"/>
    <xdr:sp macro="" textlink="">
      <xdr:nvSpPr>
        <xdr:cNvPr id="87" name="n_3mainValue【道路】&#10;有形固定資産減価償却率">
          <a:extLst>
            <a:ext uri="{FF2B5EF4-FFF2-40B4-BE49-F238E27FC236}">
              <a16:creationId xmlns:a16="http://schemas.microsoft.com/office/drawing/2014/main" id="{47AD640E-DB77-41C4-9D36-3947E5D6D50D}"/>
            </a:ext>
          </a:extLst>
        </xdr:cNvPr>
        <xdr:cNvSpPr txBox="1"/>
      </xdr:nvSpPr>
      <xdr:spPr>
        <a:xfrm>
          <a:off x="1816744" y="58722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33799</xdr:rowOff>
    </xdr:from>
    <xdr:ext cx="405111" cy="259045"/>
    <xdr:sp macro="" textlink="">
      <xdr:nvSpPr>
        <xdr:cNvPr id="88" name="n_4mainValue【道路】&#10;有形固定資産減価償却率">
          <a:extLst>
            <a:ext uri="{FF2B5EF4-FFF2-40B4-BE49-F238E27FC236}">
              <a16:creationId xmlns:a16="http://schemas.microsoft.com/office/drawing/2014/main" id="{FADE22D4-4E3F-42D7-9BDB-F9FAA0C51EBA}"/>
            </a:ext>
          </a:extLst>
        </xdr:cNvPr>
        <xdr:cNvSpPr txBox="1"/>
      </xdr:nvSpPr>
      <xdr:spPr>
        <a:xfrm>
          <a:off x="927744" y="5863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FA2D87A7-C857-468A-AAB6-30F31266FB17}"/>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C986DB35-FDD6-4EC0-976F-DA17C66CDA27}"/>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7C894551-89F1-4972-88B1-063B65B7594B}"/>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F073A395-4BA0-4808-B679-0A7D430243DA}"/>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66865372-5B0B-4DA5-AA5B-A828936195A7}"/>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AD0A0140-F6AD-414F-8828-20C3EF6A16C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5E47561-D200-497D-857D-474EDACA4DA3}"/>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86BA2B61-1A00-4739-8F66-574A248796FC}"/>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64D4D5B6-FA2C-4B9D-99C3-3337A92F0D18}"/>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39B71C49-90FA-4907-AB64-54C9D71612D6}"/>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9" name="直線コネクタ 98">
          <a:extLst>
            <a:ext uri="{FF2B5EF4-FFF2-40B4-BE49-F238E27FC236}">
              <a16:creationId xmlns:a16="http://schemas.microsoft.com/office/drawing/2014/main" id="{55AE94AE-BA49-45BC-86FB-FD68589492B6}"/>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0" name="テキスト ボックス 99">
          <a:extLst>
            <a:ext uri="{FF2B5EF4-FFF2-40B4-BE49-F238E27FC236}">
              <a16:creationId xmlns:a16="http://schemas.microsoft.com/office/drawing/2014/main" id="{06B2A9A3-7BF5-4800-8BEF-4D0435B37D65}"/>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1" name="直線コネクタ 100">
          <a:extLst>
            <a:ext uri="{FF2B5EF4-FFF2-40B4-BE49-F238E27FC236}">
              <a16:creationId xmlns:a16="http://schemas.microsoft.com/office/drawing/2014/main" id="{337DC4C8-7AA0-4F10-803A-84F309F28691}"/>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2" name="テキスト ボックス 101">
          <a:extLst>
            <a:ext uri="{FF2B5EF4-FFF2-40B4-BE49-F238E27FC236}">
              <a16:creationId xmlns:a16="http://schemas.microsoft.com/office/drawing/2014/main" id="{ABB344CD-5993-4799-A557-29E0F622A6C5}"/>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3" name="直線コネクタ 102">
          <a:extLst>
            <a:ext uri="{FF2B5EF4-FFF2-40B4-BE49-F238E27FC236}">
              <a16:creationId xmlns:a16="http://schemas.microsoft.com/office/drawing/2014/main" id="{2C2A1EFB-89CA-4406-B9BD-41497A7DBB08}"/>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4" name="テキスト ボックス 103">
          <a:extLst>
            <a:ext uri="{FF2B5EF4-FFF2-40B4-BE49-F238E27FC236}">
              <a16:creationId xmlns:a16="http://schemas.microsoft.com/office/drawing/2014/main" id="{53B6E435-4258-458F-844A-3566C86C25BC}"/>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5" name="直線コネクタ 104">
          <a:extLst>
            <a:ext uri="{FF2B5EF4-FFF2-40B4-BE49-F238E27FC236}">
              <a16:creationId xmlns:a16="http://schemas.microsoft.com/office/drawing/2014/main" id="{13C66EB2-1E7B-466F-8F24-52218C2E9EC6}"/>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6" name="テキスト ボックス 105">
          <a:extLst>
            <a:ext uri="{FF2B5EF4-FFF2-40B4-BE49-F238E27FC236}">
              <a16:creationId xmlns:a16="http://schemas.microsoft.com/office/drawing/2014/main" id="{D766B848-FD24-4AEE-A232-AE4FF1EA8BDF}"/>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7" name="直線コネクタ 106">
          <a:extLst>
            <a:ext uri="{FF2B5EF4-FFF2-40B4-BE49-F238E27FC236}">
              <a16:creationId xmlns:a16="http://schemas.microsoft.com/office/drawing/2014/main" id="{58D30763-F2B0-4FDE-9C7A-530EFE8E75F3}"/>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08" name="テキスト ボックス 107">
          <a:extLst>
            <a:ext uri="{FF2B5EF4-FFF2-40B4-BE49-F238E27FC236}">
              <a16:creationId xmlns:a16="http://schemas.microsoft.com/office/drawing/2014/main" id="{C246A2F5-9C04-443B-AE95-EFAC1DABE779}"/>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9" name="直線コネクタ 108">
          <a:extLst>
            <a:ext uri="{FF2B5EF4-FFF2-40B4-BE49-F238E27FC236}">
              <a16:creationId xmlns:a16="http://schemas.microsoft.com/office/drawing/2014/main" id="{F2950C01-0F21-41A6-8386-25784620EF7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31949</xdr:rowOff>
    </xdr:from>
    <xdr:ext cx="595419" cy="259045"/>
    <xdr:sp macro="" textlink="">
      <xdr:nvSpPr>
        <xdr:cNvPr id="110" name="テキスト ボックス 109">
          <a:extLst>
            <a:ext uri="{FF2B5EF4-FFF2-40B4-BE49-F238E27FC236}">
              <a16:creationId xmlns:a16="http://schemas.microsoft.com/office/drawing/2014/main" id="{2D66D193-DBB4-448F-A986-B4CF87AB0F30}"/>
            </a:ext>
          </a:extLst>
        </xdr:cNvPr>
        <xdr:cNvSpPr txBox="1"/>
      </xdr:nvSpPr>
      <xdr:spPr>
        <a:xfrm>
          <a:off x="6008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C0C94261-349F-491D-83DB-25719C2F2B8E}"/>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27A1B317-C803-45CA-9124-987A28C87843}"/>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CC47BD96-DC6B-4236-BF99-5EB4CE7099EE}"/>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49617</xdr:rowOff>
    </xdr:from>
    <xdr:to>
      <xdr:col>54</xdr:col>
      <xdr:colOff>189865</xdr:colOff>
      <xdr:row>42</xdr:row>
      <xdr:rowOff>9596</xdr:rowOff>
    </xdr:to>
    <xdr:cxnSp macro="">
      <xdr:nvCxnSpPr>
        <xdr:cNvPr id="114" name="直線コネクタ 113">
          <a:extLst>
            <a:ext uri="{FF2B5EF4-FFF2-40B4-BE49-F238E27FC236}">
              <a16:creationId xmlns:a16="http://schemas.microsoft.com/office/drawing/2014/main" id="{C7D9140F-5B91-476B-90BD-5C549212AB0D}"/>
            </a:ext>
          </a:extLst>
        </xdr:cNvPr>
        <xdr:cNvCxnSpPr/>
      </xdr:nvCxnSpPr>
      <xdr:spPr>
        <a:xfrm flipV="1">
          <a:off x="10476865" y="5878917"/>
          <a:ext cx="0" cy="13315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13423</xdr:rowOff>
    </xdr:from>
    <xdr:ext cx="469744" cy="259045"/>
    <xdr:sp macro="" textlink="">
      <xdr:nvSpPr>
        <xdr:cNvPr id="115" name="【道路】&#10;一人当たり延長最小値テキスト">
          <a:extLst>
            <a:ext uri="{FF2B5EF4-FFF2-40B4-BE49-F238E27FC236}">
              <a16:creationId xmlns:a16="http://schemas.microsoft.com/office/drawing/2014/main" id="{248B7D0E-43FD-4AB6-B993-29A5A60566D0}"/>
            </a:ext>
          </a:extLst>
        </xdr:cNvPr>
        <xdr:cNvSpPr txBox="1"/>
      </xdr:nvSpPr>
      <xdr:spPr>
        <a:xfrm>
          <a:off x="10515600" y="72143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9596</xdr:rowOff>
    </xdr:from>
    <xdr:to>
      <xdr:col>55</xdr:col>
      <xdr:colOff>88900</xdr:colOff>
      <xdr:row>42</xdr:row>
      <xdr:rowOff>9596</xdr:rowOff>
    </xdr:to>
    <xdr:cxnSp macro="">
      <xdr:nvCxnSpPr>
        <xdr:cNvPr id="116" name="直線コネクタ 115">
          <a:extLst>
            <a:ext uri="{FF2B5EF4-FFF2-40B4-BE49-F238E27FC236}">
              <a16:creationId xmlns:a16="http://schemas.microsoft.com/office/drawing/2014/main" id="{6E61B122-C3AB-4A3F-AD33-5D8064D0E4FC}"/>
            </a:ext>
          </a:extLst>
        </xdr:cNvPr>
        <xdr:cNvCxnSpPr/>
      </xdr:nvCxnSpPr>
      <xdr:spPr>
        <a:xfrm>
          <a:off x="10388600" y="72104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167744</xdr:rowOff>
    </xdr:from>
    <xdr:ext cx="534377" cy="259045"/>
    <xdr:sp macro="" textlink="">
      <xdr:nvSpPr>
        <xdr:cNvPr id="117" name="【道路】&#10;一人当たり延長最大値テキスト">
          <a:extLst>
            <a:ext uri="{FF2B5EF4-FFF2-40B4-BE49-F238E27FC236}">
              <a16:creationId xmlns:a16="http://schemas.microsoft.com/office/drawing/2014/main" id="{A88ACB7D-53C1-435E-B4A6-B25678C2DDFA}"/>
            </a:ext>
          </a:extLst>
        </xdr:cNvPr>
        <xdr:cNvSpPr txBox="1"/>
      </xdr:nvSpPr>
      <xdr:spPr>
        <a:xfrm>
          <a:off x="10515600" y="56541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86.628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49617</xdr:rowOff>
    </xdr:from>
    <xdr:to>
      <xdr:col>55</xdr:col>
      <xdr:colOff>88900</xdr:colOff>
      <xdr:row>34</xdr:row>
      <xdr:rowOff>49617</xdr:rowOff>
    </xdr:to>
    <xdr:cxnSp macro="">
      <xdr:nvCxnSpPr>
        <xdr:cNvPr id="118" name="直線コネクタ 117">
          <a:extLst>
            <a:ext uri="{FF2B5EF4-FFF2-40B4-BE49-F238E27FC236}">
              <a16:creationId xmlns:a16="http://schemas.microsoft.com/office/drawing/2014/main" id="{F2A56BD9-9480-48D7-BCFF-DAC657B27B78}"/>
            </a:ext>
          </a:extLst>
        </xdr:cNvPr>
        <xdr:cNvCxnSpPr/>
      </xdr:nvCxnSpPr>
      <xdr:spPr>
        <a:xfrm>
          <a:off x="10388600" y="58789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101439</xdr:rowOff>
    </xdr:from>
    <xdr:ext cx="534377" cy="259045"/>
    <xdr:sp macro="" textlink="">
      <xdr:nvSpPr>
        <xdr:cNvPr id="119" name="【道路】&#10;一人当たり延長平均値テキスト">
          <a:extLst>
            <a:ext uri="{FF2B5EF4-FFF2-40B4-BE49-F238E27FC236}">
              <a16:creationId xmlns:a16="http://schemas.microsoft.com/office/drawing/2014/main" id="{67255659-B83B-4A27-A44E-326CE5EDEDC2}"/>
            </a:ext>
          </a:extLst>
        </xdr:cNvPr>
        <xdr:cNvSpPr txBox="1"/>
      </xdr:nvSpPr>
      <xdr:spPr>
        <a:xfrm>
          <a:off x="10515600" y="695943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16.022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123012</xdr:rowOff>
    </xdr:from>
    <xdr:to>
      <xdr:col>55</xdr:col>
      <xdr:colOff>50800</xdr:colOff>
      <xdr:row>41</xdr:row>
      <xdr:rowOff>53162</xdr:rowOff>
    </xdr:to>
    <xdr:sp macro="" textlink="">
      <xdr:nvSpPr>
        <xdr:cNvPr id="120" name="フローチャート: 判断 119">
          <a:extLst>
            <a:ext uri="{FF2B5EF4-FFF2-40B4-BE49-F238E27FC236}">
              <a16:creationId xmlns:a16="http://schemas.microsoft.com/office/drawing/2014/main" id="{182F98D5-B7F4-42E3-BA00-02DEDE28FC11}"/>
            </a:ext>
          </a:extLst>
        </xdr:cNvPr>
        <xdr:cNvSpPr/>
      </xdr:nvSpPr>
      <xdr:spPr>
        <a:xfrm>
          <a:off x="10426700" y="6981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123959</xdr:rowOff>
    </xdr:from>
    <xdr:to>
      <xdr:col>50</xdr:col>
      <xdr:colOff>165100</xdr:colOff>
      <xdr:row>41</xdr:row>
      <xdr:rowOff>54109</xdr:rowOff>
    </xdr:to>
    <xdr:sp macro="" textlink="">
      <xdr:nvSpPr>
        <xdr:cNvPr id="121" name="フローチャート: 判断 120">
          <a:extLst>
            <a:ext uri="{FF2B5EF4-FFF2-40B4-BE49-F238E27FC236}">
              <a16:creationId xmlns:a16="http://schemas.microsoft.com/office/drawing/2014/main" id="{47003847-D383-4CB5-9FFC-5087457F0160}"/>
            </a:ext>
          </a:extLst>
        </xdr:cNvPr>
        <xdr:cNvSpPr/>
      </xdr:nvSpPr>
      <xdr:spPr>
        <a:xfrm>
          <a:off x="9588500" y="6981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132515</xdr:rowOff>
    </xdr:from>
    <xdr:to>
      <xdr:col>46</xdr:col>
      <xdr:colOff>38100</xdr:colOff>
      <xdr:row>41</xdr:row>
      <xdr:rowOff>62665</xdr:rowOff>
    </xdr:to>
    <xdr:sp macro="" textlink="">
      <xdr:nvSpPr>
        <xdr:cNvPr id="122" name="フローチャート: 判断 121">
          <a:extLst>
            <a:ext uri="{FF2B5EF4-FFF2-40B4-BE49-F238E27FC236}">
              <a16:creationId xmlns:a16="http://schemas.microsoft.com/office/drawing/2014/main" id="{F4F37A19-D8BE-4131-BC5D-8D736DD650B9}"/>
            </a:ext>
          </a:extLst>
        </xdr:cNvPr>
        <xdr:cNvSpPr/>
      </xdr:nvSpPr>
      <xdr:spPr>
        <a:xfrm>
          <a:off x="8699500" y="6990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98356</xdr:rowOff>
    </xdr:from>
    <xdr:to>
      <xdr:col>41</xdr:col>
      <xdr:colOff>101600</xdr:colOff>
      <xdr:row>41</xdr:row>
      <xdr:rowOff>28506</xdr:rowOff>
    </xdr:to>
    <xdr:sp macro="" textlink="">
      <xdr:nvSpPr>
        <xdr:cNvPr id="123" name="フローチャート: 判断 122">
          <a:extLst>
            <a:ext uri="{FF2B5EF4-FFF2-40B4-BE49-F238E27FC236}">
              <a16:creationId xmlns:a16="http://schemas.microsoft.com/office/drawing/2014/main" id="{2834A6A1-9602-4EA9-B16C-E4E91100384C}"/>
            </a:ext>
          </a:extLst>
        </xdr:cNvPr>
        <xdr:cNvSpPr/>
      </xdr:nvSpPr>
      <xdr:spPr>
        <a:xfrm>
          <a:off x="7810500" y="6956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116513</xdr:rowOff>
    </xdr:from>
    <xdr:to>
      <xdr:col>36</xdr:col>
      <xdr:colOff>165100</xdr:colOff>
      <xdr:row>41</xdr:row>
      <xdr:rowOff>46663</xdr:rowOff>
    </xdr:to>
    <xdr:sp macro="" textlink="">
      <xdr:nvSpPr>
        <xdr:cNvPr id="124" name="フローチャート: 判断 123">
          <a:extLst>
            <a:ext uri="{FF2B5EF4-FFF2-40B4-BE49-F238E27FC236}">
              <a16:creationId xmlns:a16="http://schemas.microsoft.com/office/drawing/2014/main" id="{C6BB37D6-5BF9-4564-B42C-5506B4223BF3}"/>
            </a:ext>
          </a:extLst>
        </xdr:cNvPr>
        <xdr:cNvSpPr/>
      </xdr:nvSpPr>
      <xdr:spPr>
        <a:xfrm>
          <a:off x="6921500" y="69745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371FBB2B-60DA-4985-B157-9AC110B4877C}"/>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475742D0-9499-486E-B9B4-4113B1529104}"/>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4BB6FE00-DD96-48AD-A587-9F9601D899E9}"/>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C48092FC-C57A-4625-988F-E17C673F215B}"/>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85907A60-A2DD-4350-9675-85BBBFEEE302}"/>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150934</xdr:rowOff>
    </xdr:from>
    <xdr:to>
      <xdr:col>55</xdr:col>
      <xdr:colOff>50800</xdr:colOff>
      <xdr:row>39</xdr:row>
      <xdr:rowOff>81084</xdr:rowOff>
    </xdr:to>
    <xdr:sp macro="" textlink="">
      <xdr:nvSpPr>
        <xdr:cNvPr id="130" name="楕円 129">
          <a:extLst>
            <a:ext uri="{FF2B5EF4-FFF2-40B4-BE49-F238E27FC236}">
              <a16:creationId xmlns:a16="http://schemas.microsoft.com/office/drawing/2014/main" id="{92BA430A-40A7-418B-A9B8-4638DEF8F345}"/>
            </a:ext>
          </a:extLst>
        </xdr:cNvPr>
        <xdr:cNvSpPr/>
      </xdr:nvSpPr>
      <xdr:spPr>
        <a:xfrm>
          <a:off x="10426700" y="6666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2361</xdr:rowOff>
    </xdr:from>
    <xdr:ext cx="534377" cy="259045"/>
    <xdr:sp macro="" textlink="">
      <xdr:nvSpPr>
        <xdr:cNvPr id="131" name="【道路】&#10;一人当たり延長該当値テキスト">
          <a:extLst>
            <a:ext uri="{FF2B5EF4-FFF2-40B4-BE49-F238E27FC236}">
              <a16:creationId xmlns:a16="http://schemas.microsoft.com/office/drawing/2014/main" id="{51A5BB6E-EAF7-40C6-A3BF-17183A8CE599}"/>
            </a:ext>
          </a:extLst>
        </xdr:cNvPr>
        <xdr:cNvSpPr txBox="1"/>
      </xdr:nvSpPr>
      <xdr:spPr>
        <a:xfrm>
          <a:off x="10515600" y="65174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26298</xdr:rowOff>
    </xdr:from>
    <xdr:to>
      <xdr:col>50</xdr:col>
      <xdr:colOff>165100</xdr:colOff>
      <xdr:row>41</xdr:row>
      <xdr:rowOff>127898</xdr:rowOff>
    </xdr:to>
    <xdr:sp macro="" textlink="">
      <xdr:nvSpPr>
        <xdr:cNvPr id="132" name="楕円 131">
          <a:extLst>
            <a:ext uri="{FF2B5EF4-FFF2-40B4-BE49-F238E27FC236}">
              <a16:creationId xmlns:a16="http://schemas.microsoft.com/office/drawing/2014/main" id="{0D89CD8A-6523-4E17-9A83-D35E2AFBDBBC}"/>
            </a:ext>
          </a:extLst>
        </xdr:cNvPr>
        <xdr:cNvSpPr/>
      </xdr:nvSpPr>
      <xdr:spPr>
        <a:xfrm>
          <a:off x="9588500" y="7055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30284</xdr:rowOff>
    </xdr:from>
    <xdr:to>
      <xdr:col>55</xdr:col>
      <xdr:colOff>0</xdr:colOff>
      <xdr:row>41</xdr:row>
      <xdr:rowOff>77098</xdr:rowOff>
    </xdr:to>
    <xdr:cxnSp macro="">
      <xdr:nvCxnSpPr>
        <xdr:cNvPr id="133" name="直線コネクタ 132">
          <a:extLst>
            <a:ext uri="{FF2B5EF4-FFF2-40B4-BE49-F238E27FC236}">
              <a16:creationId xmlns:a16="http://schemas.microsoft.com/office/drawing/2014/main" id="{D9DE7837-4E1C-42EE-9D9D-DEDDA6E65CAD}"/>
            </a:ext>
          </a:extLst>
        </xdr:cNvPr>
        <xdr:cNvCxnSpPr/>
      </xdr:nvCxnSpPr>
      <xdr:spPr>
        <a:xfrm flipV="1">
          <a:off x="9639300" y="6716834"/>
          <a:ext cx="838200" cy="389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29694</xdr:rowOff>
    </xdr:from>
    <xdr:to>
      <xdr:col>46</xdr:col>
      <xdr:colOff>38100</xdr:colOff>
      <xdr:row>41</xdr:row>
      <xdr:rowOff>131294</xdr:rowOff>
    </xdr:to>
    <xdr:sp macro="" textlink="">
      <xdr:nvSpPr>
        <xdr:cNvPr id="134" name="楕円 133">
          <a:extLst>
            <a:ext uri="{FF2B5EF4-FFF2-40B4-BE49-F238E27FC236}">
              <a16:creationId xmlns:a16="http://schemas.microsoft.com/office/drawing/2014/main" id="{8854B2AD-9B15-4B64-B7FF-7DF2C7A512BF}"/>
            </a:ext>
          </a:extLst>
        </xdr:cNvPr>
        <xdr:cNvSpPr/>
      </xdr:nvSpPr>
      <xdr:spPr>
        <a:xfrm>
          <a:off x="8699500" y="7059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77098</xdr:rowOff>
    </xdr:from>
    <xdr:to>
      <xdr:col>50</xdr:col>
      <xdr:colOff>114300</xdr:colOff>
      <xdr:row>41</xdr:row>
      <xdr:rowOff>80494</xdr:rowOff>
    </xdr:to>
    <xdr:cxnSp macro="">
      <xdr:nvCxnSpPr>
        <xdr:cNvPr id="135" name="直線コネクタ 134">
          <a:extLst>
            <a:ext uri="{FF2B5EF4-FFF2-40B4-BE49-F238E27FC236}">
              <a16:creationId xmlns:a16="http://schemas.microsoft.com/office/drawing/2014/main" id="{9ADB8D66-4112-4E37-84F2-1AFC2151F891}"/>
            </a:ext>
          </a:extLst>
        </xdr:cNvPr>
        <xdr:cNvCxnSpPr/>
      </xdr:nvCxnSpPr>
      <xdr:spPr>
        <a:xfrm flipV="1">
          <a:off x="8750300" y="7106548"/>
          <a:ext cx="889000" cy="33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33286</xdr:rowOff>
    </xdr:from>
    <xdr:to>
      <xdr:col>41</xdr:col>
      <xdr:colOff>101600</xdr:colOff>
      <xdr:row>41</xdr:row>
      <xdr:rowOff>134886</xdr:rowOff>
    </xdr:to>
    <xdr:sp macro="" textlink="">
      <xdr:nvSpPr>
        <xdr:cNvPr id="136" name="楕円 135">
          <a:extLst>
            <a:ext uri="{FF2B5EF4-FFF2-40B4-BE49-F238E27FC236}">
              <a16:creationId xmlns:a16="http://schemas.microsoft.com/office/drawing/2014/main" id="{943604E6-E5A2-4C42-A5F9-D1FA0C009B1F}"/>
            </a:ext>
          </a:extLst>
        </xdr:cNvPr>
        <xdr:cNvSpPr/>
      </xdr:nvSpPr>
      <xdr:spPr>
        <a:xfrm>
          <a:off x="7810500" y="7062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80494</xdr:rowOff>
    </xdr:from>
    <xdr:to>
      <xdr:col>45</xdr:col>
      <xdr:colOff>177800</xdr:colOff>
      <xdr:row>41</xdr:row>
      <xdr:rowOff>84086</xdr:rowOff>
    </xdr:to>
    <xdr:cxnSp macro="">
      <xdr:nvCxnSpPr>
        <xdr:cNvPr id="137" name="直線コネクタ 136">
          <a:extLst>
            <a:ext uri="{FF2B5EF4-FFF2-40B4-BE49-F238E27FC236}">
              <a16:creationId xmlns:a16="http://schemas.microsoft.com/office/drawing/2014/main" id="{CDB40F97-387E-4E3F-931F-A03140170BBA}"/>
            </a:ext>
          </a:extLst>
        </xdr:cNvPr>
        <xdr:cNvCxnSpPr/>
      </xdr:nvCxnSpPr>
      <xdr:spPr>
        <a:xfrm flipV="1">
          <a:off x="7861300" y="7109944"/>
          <a:ext cx="889000" cy="35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36422</xdr:rowOff>
    </xdr:from>
    <xdr:to>
      <xdr:col>36</xdr:col>
      <xdr:colOff>165100</xdr:colOff>
      <xdr:row>41</xdr:row>
      <xdr:rowOff>138022</xdr:rowOff>
    </xdr:to>
    <xdr:sp macro="" textlink="">
      <xdr:nvSpPr>
        <xdr:cNvPr id="138" name="楕円 137">
          <a:extLst>
            <a:ext uri="{FF2B5EF4-FFF2-40B4-BE49-F238E27FC236}">
              <a16:creationId xmlns:a16="http://schemas.microsoft.com/office/drawing/2014/main" id="{3A81733F-6B95-4A82-A963-FC95C6D5768A}"/>
            </a:ext>
          </a:extLst>
        </xdr:cNvPr>
        <xdr:cNvSpPr/>
      </xdr:nvSpPr>
      <xdr:spPr>
        <a:xfrm>
          <a:off x="6921500" y="7065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84086</xdr:rowOff>
    </xdr:from>
    <xdr:to>
      <xdr:col>41</xdr:col>
      <xdr:colOff>50800</xdr:colOff>
      <xdr:row>41</xdr:row>
      <xdr:rowOff>87222</xdr:rowOff>
    </xdr:to>
    <xdr:cxnSp macro="">
      <xdr:nvCxnSpPr>
        <xdr:cNvPr id="139" name="直線コネクタ 138">
          <a:extLst>
            <a:ext uri="{FF2B5EF4-FFF2-40B4-BE49-F238E27FC236}">
              <a16:creationId xmlns:a16="http://schemas.microsoft.com/office/drawing/2014/main" id="{9AAC45BF-7347-4F53-95FA-EC036980694E}"/>
            </a:ext>
          </a:extLst>
        </xdr:cNvPr>
        <xdr:cNvCxnSpPr/>
      </xdr:nvCxnSpPr>
      <xdr:spPr>
        <a:xfrm flipV="1">
          <a:off x="6972300" y="7113536"/>
          <a:ext cx="889000" cy="31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70636</xdr:rowOff>
    </xdr:from>
    <xdr:ext cx="534377" cy="259045"/>
    <xdr:sp macro="" textlink="">
      <xdr:nvSpPr>
        <xdr:cNvPr id="140" name="n_1aveValue【道路】&#10;一人当たり延長">
          <a:extLst>
            <a:ext uri="{FF2B5EF4-FFF2-40B4-BE49-F238E27FC236}">
              <a16:creationId xmlns:a16="http://schemas.microsoft.com/office/drawing/2014/main" id="{9A03D71C-5D25-4FD8-96B5-E2C98268D280}"/>
            </a:ext>
          </a:extLst>
        </xdr:cNvPr>
        <xdr:cNvSpPr txBox="1"/>
      </xdr:nvSpPr>
      <xdr:spPr>
        <a:xfrm>
          <a:off x="9359411" y="675718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79192</xdr:rowOff>
    </xdr:from>
    <xdr:ext cx="534377" cy="259045"/>
    <xdr:sp macro="" textlink="">
      <xdr:nvSpPr>
        <xdr:cNvPr id="141" name="n_2aveValue【道路】&#10;一人当たり延長">
          <a:extLst>
            <a:ext uri="{FF2B5EF4-FFF2-40B4-BE49-F238E27FC236}">
              <a16:creationId xmlns:a16="http://schemas.microsoft.com/office/drawing/2014/main" id="{1278B362-A1EF-406B-A72E-8AE5742D8862}"/>
            </a:ext>
          </a:extLst>
        </xdr:cNvPr>
        <xdr:cNvSpPr txBox="1"/>
      </xdr:nvSpPr>
      <xdr:spPr>
        <a:xfrm>
          <a:off x="8483111" y="67657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45033</xdr:rowOff>
    </xdr:from>
    <xdr:ext cx="534377" cy="259045"/>
    <xdr:sp macro="" textlink="">
      <xdr:nvSpPr>
        <xdr:cNvPr id="142" name="n_3aveValue【道路】&#10;一人当たり延長">
          <a:extLst>
            <a:ext uri="{FF2B5EF4-FFF2-40B4-BE49-F238E27FC236}">
              <a16:creationId xmlns:a16="http://schemas.microsoft.com/office/drawing/2014/main" id="{4333CDFE-B9F2-4C26-BE67-EE8F858AB17B}"/>
            </a:ext>
          </a:extLst>
        </xdr:cNvPr>
        <xdr:cNvSpPr txBox="1"/>
      </xdr:nvSpPr>
      <xdr:spPr>
        <a:xfrm>
          <a:off x="7594111" y="67315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63190</xdr:rowOff>
    </xdr:from>
    <xdr:ext cx="534377" cy="259045"/>
    <xdr:sp macro="" textlink="">
      <xdr:nvSpPr>
        <xdr:cNvPr id="143" name="n_4aveValue【道路】&#10;一人当たり延長">
          <a:extLst>
            <a:ext uri="{FF2B5EF4-FFF2-40B4-BE49-F238E27FC236}">
              <a16:creationId xmlns:a16="http://schemas.microsoft.com/office/drawing/2014/main" id="{CE38A8FC-D17C-49AC-8694-643EEA7D6D8A}"/>
            </a:ext>
          </a:extLst>
        </xdr:cNvPr>
        <xdr:cNvSpPr txBox="1"/>
      </xdr:nvSpPr>
      <xdr:spPr>
        <a:xfrm>
          <a:off x="6705111" y="67497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119025</xdr:rowOff>
    </xdr:from>
    <xdr:ext cx="534377" cy="259045"/>
    <xdr:sp macro="" textlink="">
      <xdr:nvSpPr>
        <xdr:cNvPr id="144" name="n_1mainValue【道路】&#10;一人当たり延長">
          <a:extLst>
            <a:ext uri="{FF2B5EF4-FFF2-40B4-BE49-F238E27FC236}">
              <a16:creationId xmlns:a16="http://schemas.microsoft.com/office/drawing/2014/main" id="{0E459C41-8D19-45FE-97AB-A44BEDEEED59}"/>
            </a:ext>
          </a:extLst>
        </xdr:cNvPr>
        <xdr:cNvSpPr txBox="1"/>
      </xdr:nvSpPr>
      <xdr:spPr>
        <a:xfrm>
          <a:off x="9359411" y="71484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122421</xdr:rowOff>
    </xdr:from>
    <xdr:ext cx="534377" cy="259045"/>
    <xdr:sp macro="" textlink="">
      <xdr:nvSpPr>
        <xdr:cNvPr id="145" name="n_2mainValue【道路】&#10;一人当たり延長">
          <a:extLst>
            <a:ext uri="{FF2B5EF4-FFF2-40B4-BE49-F238E27FC236}">
              <a16:creationId xmlns:a16="http://schemas.microsoft.com/office/drawing/2014/main" id="{CA3FD6BC-92A9-467C-9DCD-C4B8CD6D6A05}"/>
            </a:ext>
          </a:extLst>
        </xdr:cNvPr>
        <xdr:cNvSpPr txBox="1"/>
      </xdr:nvSpPr>
      <xdr:spPr>
        <a:xfrm>
          <a:off x="8483111" y="71518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126013</xdr:rowOff>
    </xdr:from>
    <xdr:ext cx="534377" cy="259045"/>
    <xdr:sp macro="" textlink="">
      <xdr:nvSpPr>
        <xdr:cNvPr id="146" name="n_3mainValue【道路】&#10;一人当たり延長">
          <a:extLst>
            <a:ext uri="{FF2B5EF4-FFF2-40B4-BE49-F238E27FC236}">
              <a16:creationId xmlns:a16="http://schemas.microsoft.com/office/drawing/2014/main" id="{ACFF3A9F-40DE-4FF6-984A-AC42CFE17362}"/>
            </a:ext>
          </a:extLst>
        </xdr:cNvPr>
        <xdr:cNvSpPr txBox="1"/>
      </xdr:nvSpPr>
      <xdr:spPr>
        <a:xfrm>
          <a:off x="7594111" y="71554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41</xdr:row>
      <xdr:rowOff>129149</xdr:rowOff>
    </xdr:from>
    <xdr:ext cx="534377" cy="259045"/>
    <xdr:sp macro="" textlink="">
      <xdr:nvSpPr>
        <xdr:cNvPr id="147" name="n_4mainValue【道路】&#10;一人当たり延長">
          <a:extLst>
            <a:ext uri="{FF2B5EF4-FFF2-40B4-BE49-F238E27FC236}">
              <a16:creationId xmlns:a16="http://schemas.microsoft.com/office/drawing/2014/main" id="{E525CF3C-2B26-481F-B211-80D12B30BD98}"/>
            </a:ext>
          </a:extLst>
        </xdr:cNvPr>
        <xdr:cNvSpPr txBox="1"/>
      </xdr:nvSpPr>
      <xdr:spPr>
        <a:xfrm>
          <a:off x="6705111" y="71585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C3306C29-2351-464E-8F58-E7FF40B41F9C}"/>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965D8273-9F76-4A80-8B09-E066337B91DD}"/>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BC216C51-C715-47A2-BBE9-F75D99F7DB15}"/>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AF44544D-480D-4B78-9667-918046EF351B}"/>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37B8D8F-64E7-49C7-8E1D-84A4DEF36BE4}"/>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F3789C01-EF19-4906-97B0-8C276394156A}"/>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7497DEAB-78D0-497A-9B09-8C0B25D02076}"/>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77A00103-63E9-43E8-8671-025F3AF0F9D1}"/>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92DF5850-6EB1-43E5-937C-9C7B5696E1FD}"/>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B07A6555-56E3-4706-8AB0-2A8059BAD454}"/>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C3675326-4B20-427F-8811-DB8FA70B0506}"/>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BFABDCC3-7603-4F73-A2DE-D178BDBEE016}"/>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8061D339-D0BA-42F5-B011-161D04B658AF}"/>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8E987278-95AA-41A1-9D94-958AC61A1E72}"/>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8F6284DE-D549-4911-B4B7-598060B52015}"/>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3AF2793B-2BC5-4BDE-B23C-1AA7D78DAB9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720EDFC-10F6-42A9-AD74-A724F5052AE2}"/>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AFA3BA6-AF15-4C48-BEA1-1B7DC6180283}"/>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3C37A523-9082-4850-B229-26EE00F9654B}"/>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E939FA36-3AB6-4664-8B9D-1ADA7C12561E}"/>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9F937313-040D-487A-B79F-F0E07F9A22B5}"/>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64999B31-F12E-451B-9832-E98618F6F07C}"/>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BB300735-7C88-4B85-98C7-50B2F0DAC3EA}"/>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18CC5ADF-0468-4500-A66D-C503E90C232F}"/>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86B46596-674A-4077-AE49-13B812D10BED}"/>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57</xdr:row>
      <xdr:rowOff>62049</xdr:rowOff>
    </xdr:from>
    <xdr:to>
      <xdr:col>24</xdr:col>
      <xdr:colOff>62865</xdr:colOff>
      <xdr:row>64</xdr:row>
      <xdr:rowOff>35923</xdr:rowOff>
    </xdr:to>
    <xdr:cxnSp macro="">
      <xdr:nvCxnSpPr>
        <xdr:cNvPr id="173" name="直線コネクタ 172">
          <a:extLst>
            <a:ext uri="{FF2B5EF4-FFF2-40B4-BE49-F238E27FC236}">
              <a16:creationId xmlns:a16="http://schemas.microsoft.com/office/drawing/2014/main" id="{A9A369DD-8121-4957-A7D4-3B1E9D0C0C6A}"/>
            </a:ext>
          </a:extLst>
        </xdr:cNvPr>
        <xdr:cNvCxnSpPr/>
      </xdr:nvCxnSpPr>
      <xdr:spPr>
        <a:xfrm flipV="1">
          <a:off x="4634865" y="9834699"/>
          <a:ext cx="0" cy="11740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39750</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A49EC3E8-E656-43D1-B7BB-FBCE77025186}"/>
            </a:ext>
          </a:extLst>
        </xdr:cNvPr>
        <xdr:cNvSpPr txBox="1"/>
      </xdr:nvSpPr>
      <xdr:spPr>
        <a:xfrm>
          <a:off x="4673600" y="110125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35923</xdr:rowOff>
    </xdr:from>
    <xdr:to>
      <xdr:col>24</xdr:col>
      <xdr:colOff>152400</xdr:colOff>
      <xdr:row>64</xdr:row>
      <xdr:rowOff>35923</xdr:rowOff>
    </xdr:to>
    <xdr:cxnSp macro="">
      <xdr:nvCxnSpPr>
        <xdr:cNvPr id="175" name="直線コネクタ 174">
          <a:extLst>
            <a:ext uri="{FF2B5EF4-FFF2-40B4-BE49-F238E27FC236}">
              <a16:creationId xmlns:a16="http://schemas.microsoft.com/office/drawing/2014/main" id="{A2EC3CED-A14C-4C42-B4D4-5C6513CD12E0}"/>
            </a:ext>
          </a:extLst>
        </xdr:cNvPr>
        <xdr:cNvCxnSpPr/>
      </xdr:nvCxnSpPr>
      <xdr:spPr>
        <a:xfrm>
          <a:off x="4546600" y="110087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56</xdr:row>
      <xdr:rowOff>8726</xdr:rowOff>
    </xdr:from>
    <xdr:ext cx="405111" cy="259045"/>
    <xdr:sp macro="" textlink="">
      <xdr:nvSpPr>
        <xdr:cNvPr id="176" name="【橋りょう・トンネル】&#10;有形固定資産減価償却率最大値テキスト">
          <a:extLst>
            <a:ext uri="{FF2B5EF4-FFF2-40B4-BE49-F238E27FC236}">
              <a16:creationId xmlns:a16="http://schemas.microsoft.com/office/drawing/2014/main" id="{54D107C7-4E9E-4442-9980-1E068CF2B973}"/>
            </a:ext>
          </a:extLst>
        </xdr:cNvPr>
        <xdr:cNvSpPr txBox="1"/>
      </xdr:nvSpPr>
      <xdr:spPr>
        <a:xfrm>
          <a:off x="4673600" y="96099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57</xdr:row>
      <xdr:rowOff>62049</xdr:rowOff>
    </xdr:from>
    <xdr:to>
      <xdr:col>24</xdr:col>
      <xdr:colOff>152400</xdr:colOff>
      <xdr:row>57</xdr:row>
      <xdr:rowOff>62049</xdr:rowOff>
    </xdr:to>
    <xdr:cxnSp macro="">
      <xdr:nvCxnSpPr>
        <xdr:cNvPr id="177" name="直線コネクタ 176">
          <a:extLst>
            <a:ext uri="{FF2B5EF4-FFF2-40B4-BE49-F238E27FC236}">
              <a16:creationId xmlns:a16="http://schemas.microsoft.com/office/drawing/2014/main" id="{47751C45-5360-4AF6-B54B-D1EA334B5346}"/>
            </a:ext>
          </a:extLst>
        </xdr:cNvPr>
        <xdr:cNvCxnSpPr/>
      </xdr:nvCxnSpPr>
      <xdr:spPr>
        <a:xfrm>
          <a:off x="4546600" y="98346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34126</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B7682C99-FCC3-438D-899C-4434DC649866}"/>
            </a:ext>
          </a:extLst>
        </xdr:cNvPr>
        <xdr:cNvSpPr txBox="1"/>
      </xdr:nvSpPr>
      <xdr:spPr>
        <a:xfrm>
          <a:off x="4673600" y="1032112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11249</xdr:rowOff>
    </xdr:from>
    <xdr:to>
      <xdr:col>24</xdr:col>
      <xdr:colOff>114300</xdr:colOff>
      <xdr:row>61</xdr:row>
      <xdr:rowOff>112849</xdr:rowOff>
    </xdr:to>
    <xdr:sp macro="" textlink="">
      <xdr:nvSpPr>
        <xdr:cNvPr id="179" name="フローチャート: 判断 178">
          <a:extLst>
            <a:ext uri="{FF2B5EF4-FFF2-40B4-BE49-F238E27FC236}">
              <a16:creationId xmlns:a16="http://schemas.microsoft.com/office/drawing/2014/main" id="{8FA2A43C-AF16-4455-AE46-92FAB9D5F9DD}"/>
            </a:ext>
          </a:extLst>
        </xdr:cNvPr>
        <xdr:cNvSpPr/>
      </xdr:nvSpPr>
      <xdr:spPr>
        <a:xfrm>
          <a:off x="4584700" y="10469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143510</xdr:rowOff>
    </xdr:from>
    <xdr:to>
      <xdr:col>20</xdr:col>
      <xdr:colOff>38100</xdr:colOff>
      <xdr:row>61</xdr:row>
      <xdr:rowOff>73660</xdr:rowOff>
    </xdr:to>
    <xdr:sp macro="" textlink="">
      <xdr:nvSpPr>
        <xdr:cNvPr id="180" name="フローチャート: 判断 179">
          <a:extLst>
            <a:ext uri="{FF2B5EF4-FFF2-40B4-BE49-F238E27FC236}">
              <a16:creationId xmlns:a16="http://schemas.microsoft.com/office/drawing/2014/main" id="{217740F8-7A71-4044-9C3C-6F9403C80AF7}"/>
            </a:ext>
          </a:extLst>
        </xdr:cNvPr>
        <xdr:cNvSpPr/>
      </xdr:nvSpPr>
      <xdr:spPr>
        <a:xfrm>
          <a:off x="3746500" y="1043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114119</xdr:rowOff>
    </xdr:from>
    <xdr:to>
      <xdr:col>15</xdr:col>
      <xdr:colOff>101600</xdr:colOff>
      <xdr:row>61</xdr:row>
      <xdr:rowOff>44269</xdr:rowOff>
    </xdr:to>
    <xdr:sp macro="" textlink="">
      <xdr:nvSpPr>
        <xdr:cNvPr id="181" name="フローチャート: 判断 180">
          <a:extLst>
            <a:ext uri="{FF2B5EF4-FFF2-40B4-BE49-F238E27FC236}">
              <a16:creationId xmlns:a16="http://schemas.microsoft.com/office/drawing/2014/main" id="{20801FC4-0EB7-4E97-A38C-E8E58E8183FD}"/>
            </a:ext>
          </a:extLst>
        </xdr:cNvPr>
        <xdr:cNvSpPr/>
      </xdr:nvSpPr>
      <xdr:spPr>
        <a:xfrm>
          <a:off x="2857500" y="1040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16147</xdr:rowOff>
    </xdr:from>
    <xdr:to>
      <xdr:col>10</xdr:col>
      <xdr:colOff>165100</xdr:colOff>
      <xdr:row>61</xdr:row>
      <xdr:rowOff>117747</xdr:rowOff>
    </xdr:to>
    <xdr:sp macro="" textlink="">
      <xdr:nvSpPr>
        <xdr:cNvPr id="182" name="フローチャート: 判断 181">
          <a:extLst>
            <a:ext uri="{FF2B5EF4-FFF2-40B4-BE49-F238E27FC236}">
              <a16:creationId xmlns:a16="http://schemas.microsoft.com/office/drawing/2014/main" id="{20EC330A-3DF1-4FCF-857A-B45CDF4504CA}"/>
            </a:ext>
          </a:extLst>
        </xdr:cNvPr>
        <xdr:cNvSpPr/>
      </xdr:nvSpPr>
      <xdr:spPr>
        <a:xfrm>
          <a:off x="1968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120650</xdr:rowOff>
    </xdr:from>
    <xdr:to>
      <xdr:col>6</xdr:col>
      <xdr:colOff>38100</xdr:colOff>
      <xdr:row>61</xdr:row>
      <xdr:rowOff>50800</xdr:rowOff>
    </xdr:to>
    <xdr:sp macro="" textlink="">
      <xdr:nvSpPr>
        <xdr:cNvPr id="183" name="フローチャート: 判断 182">
          <a:extLst>
            <a:ext uri="{FF2B5EF4-FFF2-40B4-BE49-F238E27FC236}">
              <a16:creationId xmlns:a16="http://schemas.microsoft.com/office/drawing/2014/main" id="{BA1B1AD3-3082-4DBD-B2C8-33E221481AD1}"/>
            </a:ext>
          </a:extLst>
        </xdr:cNvPr>
        <xdr:cNvSpPr/>
      </xdr:nvSpPr>
      <xdr:spPr>
        <a:xfrm>
          <a:off x="1079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28F42030-194A-4F64-9907-7C15EAFF5A22}"/>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D7D6D597-C95C-4C74-B5F3-2518E8E6C87F}"/>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D94C99C-36DE-4B5A-B8F3-8680C4945DD8}"/>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27EB85D-15C1-4B46-B025-99B24216FAB7}"/>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D807F727-9EEE-4574-B543-6035287A89AB}"/>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79828</xdr:rowOff>
    </xdr:from>
    <xdr:to>
      <xdr:col>24</xdr:col>
      <xdr:colOff>114300</xdr:colOff>
      <xdr:row>62</xdr:row>
      <xdr:rowOff>9978</xdr:rowOff>
    </xdr:to>
    <xdr:sp macro="" textlink="">
      <xdr:nvSpPr>
        <xdr:cNvPr id="189" name="楕円 188">
          <a:extLst>
            <a:ext uri="{FF2B5EF4-FFF2-40B4-BE49-F238E27FC236}">
              <a16:creationId xmlns:a16="http://schemas.microsoft.com/office/drawing/2014/main" id="{549AA4D2-B4E8-4839-B82D-9B15829144F6}"/>
            </a:ext>
          </a:extLst>
        </xdr:cNvPr>
        <xdr:cNvSpPr/>
      </xdr:nvSpPr>
      <xdr:spPr>
        <a:xfrm>
          <a:off x="4584700" y="10538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58255</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74D2F9E-82AF-4BE3-8364-BB62B2B7AE2A}"/>
            </a:ext>
          </a:extLst>
        </xdr:cNvPr>
        <xdr:cNvSpPr txBox="1"/>
      </xdr:nvSpPr>
      <xdr:spPr>
        <a:xfrm>
          <a:off x="4673600" y="105167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55</xdr:row>
      <xdr:rowOff>50437</xdr:rowOff>
    </xdr:from>
    <xdr:to>
      <xdr:col>20</xdr:col>
      <xdr:colOff>38100</xdr:colOff>
      <xdr:row>55</xdr:row>
      <xdr:rowOff>152037</xdr:rowOff>
    </xdr:to>
    <xdr:sp macro="" textlink="">
      <xdr:nvSpPr>
        <xdr:cNvPr id="191" name="楕円 190">
          <a:extLst>
            <a:ext uri="{FF2B5EF4-FFF2-40B4-BE49-F238E27FC236}">
              <a16:creationId xmlns:a16="http://schemas.microsoft.com/office/drawing/2014/main" id="{B5725D53-599F-4B68-AD84-D836822733B2}"/>
            </a:ext>
          </a:extLst>
        </xdr:cNvPr>
        <xdr:cNvSpPr/>
      </xdr:nvSpPr>
      <xdr:spPr>
        <a:xfrm>
          <a:off x="3746500" y="948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55</xdr:row>
      <xdr:rowOff>101237</xdr:rowOff>
    </xdr:from>
    <xdr:to>
      <xdr:col>24</xdr:col>
      <xdr:colOff>63500</xdr:colOff>
      <xdr:row>61</xdr:row>
      <xdr:rowOff>130628</xdr:rowOff>
    </xdr:to>
    <xdr:cxnSp macro="">
      <xdr:nvCxnSpPr>
        <xdr:cNvPr id="192" name="直線コネクタ 191">
          <a:extLst>
            <a:ext uri="{FF2B5EF4-FFF2-40B4-BE49-F238E27FC236}">
              <a16:creationId xmlns:a16="http://schemas.microsoft.com/office/drawing/2014/main" id="{FE875136-40D6-4056-8F79-D3E1AEC21698}"/>
            </a:ext>
          </a:extLst>
        </xdr:cNvPr>
        <xdr:cNvCxnSpPr/>
      </xdr:nvCxnSpPr>
      <xdr:spPr>
        <a:xfrm>
          <a:off x="3797300" y="9530987"/>
          <a:ext cx="838200" cy="10580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55</xdr:row>
      <xdr:rowOff>53703</xdr:rowOff>
    </xdr:from>
    <xdr:to>
      <xdr:col>15</xdr:col>
      <xdr:colOff>101600</xdr:colOff>
      <xdr:row>55</xdr:row>
      <xdr:rowOff>155303</xdr:rowOff>
    </xdr:to>
    <xdr:sp macro="" textlink="">
      <xdr:nvSpPr>
        <xdr:cNvPr id="193" name="楕円 192">
          <a:extLst>
            <a:ext uri="{FF2B5EF4-FFF2-40B4-BE49-F238E27FC236}">
              <a16:creationId xmlns:a16="http://schemas.microsoft.com/office/drawing/2014/main" id="{5D9C741B-DFD5-44E7-8867-9930812EC80F}"/>
            </a:ext>
          </a:extLst>
        </xdr:cNvPr>
        <xdr:cNvSpPr/>
      </xdr:nvSpPr>
      <xdr:spPr>
        <a:xfrm>
          <a:off x="2857500" y="9483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55</xdr:row>
      <xdr:rowOff>101237</xdr:rowOff>
    </xdr:from>
    <xdr:to>
      <xdr:col>19</xdr:col>
      <xdr:colOff>177800</xdr:colOff>
      <xdr:row>55</xdr:row>
      <xdr:rowOff>104503</xdr:rowOff>
    </xdr:to>
    <xdr:cxnSp macro="">
      <xdr:nvCxnSpPr>
        <xdr:cNvPr id="194" name="直線コネクタ 193">
          <a:extLst>
            <a:ext uri="{FF2B5EF4-FFF2-40B4-BE49-F238E27FC236}">
              <a16:creationId xmlns:a16="http://schemas.microsoft.com/office/drawing/2014/main" id="{DA80F4E0-5797-4896-AD80-FBC0AD13E0A8}"/>
            </a:ext>
          </a:extLst>
        </xdr:cNvPr>
        <xdr:cNvCxnSpPr/>
      </xdr:nvCxnSpPr>
      <xdr:spPr>
        <a:xfrm flipV="1">
          <a:off x="2908300" y="9530987"/>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55</xdr:row>
      <xdr:rowOff>40640</xdr:rowOff>
    </xdr:from>
    <xdr:to>
      <xdr:col>10</xdr:col>
      <xdr:colOff>165100</xdr:colOff>
      <xdr:row>55</xdr:row>
      <xdr:rowOff>142240</xdr:rowOff>
    </xdr:to>
    <xdr:sp macro="" textlink="">
      <xdr:nvSpPr>
        <xdr:cNvPr id="195" name="楕円 194">
          <a:extLst>
            <a:ext uri="{FF2B5EF4-FFF2-40B4-BE49-F238E27FC236}">
              <a16:creationId xmlns:a16="http://schemas.microsoft.com/office/drawing/2014/main" id="{F241D90D-9EF2-4887-A6A2-21661B06DC90}"/>
            </a:ext>
          </a:extLst>
        </xdr:cNvPr>
        <xdr:cNvSpPr/>
      </xdr:nvSpPr>
      <xdr:spPr>
        <a:xfrm>
          <a:off x="1968500" y="9470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55</xdr:row>
      <xdr:rowOff>91440</xdr:rowOff>
    </xdr:from>
    <xdr:to>
      <xdr:col>15</xdr:col>
      <xdr:colOff>50800</xdr:colOff>
      <xdr:row>55</xdr:row>
      <xdr:rowOff>104503</xdr:rowOff>
    </xdr:to>
    <xdr:cxnSp macro="">
      <xdr:nvCxnSpPr>
        <xdr:cNvPr id="196" name="直線コネクタ 195">
          <a:extLst>
            <a:ext uri="{FF2B5EF4-FFF2-40B4-BE49-F238E27FC236}">
              <a16:creationId xmlns:a16="http://schemas.microsoft.com/office/drawing/2014/main" id="{F427FADA-7939-4E13-8BBB-B88E83894752}"/>
            </a:ext>
          </a:extLst>
        </xdr:cNvPr>
        <xdr:cNvCxnSpPr/>
      </xdr:nvCxnSpPr>
      <xdr:spPr>
        <a:xfrm>
          <a:off x="2019300" y="9521190"/>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55</xdr:row>
      <xdr:rowOff>37374</xdr:rowOff>
    </xdr:from>
    <xdr:to>
      <xdr:col>6</xdr:col>
      <xdr:colOff>38100</xdr:colOff>
      <xdr:row>55</xdr:row>
      <xdr:rowOff>138974</xdr:rowOff>
    </xdr:to>
    <xdr:sp macro="" textlink="">
      <xdr:nvSpPr>
        <xdr:cNvPr id="197" name="楕円 196">
          <a:extLst>
            <a:ext uri="{FF2B5EF4-FFF2-40B4-BE49-F238E27FC236}">
              <a16:creationId xmlns:a16="http://schemas.microsoft.com/office/drawing/2014/main" id="{6C7DBE2D-3940-427B-8466-9BF4AEB02552}"/>
            </a:ext>
          </a:extLst>
        </xdr:cNvPr>
        <xdr:cNvSpPr/>
      </xdr:nvSpPr>
      <xdr:spPr>
        <a:xfrm>
          <a:off x="1079500" y="9467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55</xdr:row>
      <xdr:rowOff>88174</xdr:rowOff>
    </xdr:from>
    <xdr:to>
      <xdr:col>10</xdr:col>
      <xdr:colOff>114300</xdr:colOff>
      <xdr:row>55</xdr:row>
      <xdr:rowOff>91440</xdr:rowOff>
    </xdr:to>
    <xdr:cxnSp macro="">
      <xdr:nvCxnSpPr>
        <xdr:cNvPr id="198" name="直線コネクタ 197">
          <a:extLst>
            <a:ext uri="{FF2B5EF4-FFF2-40B4-BE49-F238E27FC236}">
              <a16:creationId xmlns:a16="http://schemas.microsoft.com/office/drawing/2014/main" id="{844A0B15-C0C9-44DA-B08E-3A1844959399}"/>
            </a:ext>
          </a:extLst>
        </xdr:cNvPr>
        <xdr:cNvCxnSpPr/>
      </xdr:nvCxnSpPr>
      <xdr:spPr>
        <a:xfrm>
          <a:off x="1130300" y="951792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64787</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554AC96E-A771-4E6F-B771-9C19407A9A0A}"/>
            </a:ext>
          </a:extLst>
        </xdr:cNvPr>
        <xdr:cNvSpPr txBox="1"/>
      </xdr:nvSpPr>
      <xdr:spPr>
        <a:xfrm>
          <a:off x="3582044" y="1052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35396</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380BD21F-5B5B-4A2B-B200-3D409AEFCA85}"/>
            </a:ext>
          </a:extLst>
        </xdr:cNvPr>
        <xdr:cNvSpPr txBox="1"/>
      </xdr:nvSpPr>
      <xdr:spPr>
        <a:xfrm>
          <a:off x="2705744" y="104938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108874</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F757A672-7FFB-4D86-9916-F92990E227EF}"/>
            </a:ext>
          </a:extLst>
        </xdr:cNvPr>
        <xdr:cNvSpPr txBox="1"/>
      </xdr:nvSpPr>
      <xdr:spPr>
        <a:xfrm>
          <a:off x="1816744" y="105673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41927</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8F1B5866-21E4-4C59-8D37-20729C99E1F6}"/>
            </a:ext>
          </a:extLst>
        </xdr:cNvPr>
        <xdr:cNvSpPr txBox="1"/>
      </xdr:nvSpPr>
      <xdr:spPr>
        <a:xfrm>
          <a:off x="927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53</xdr:row>
      <xdr:rowOff>168564</xdr:rowOff>
    </xdr:from>
    <xdr:ext cx="340478" cy="259045"/>
    <xdr:sp macro="" textlink="">
      <xdr:nvSpPr>
        <xdr:cNvPr id="203" name="n_1mainValue【橋りょう・トンネル】&#10;有形固定資産減価償却率">
          <a:extLst>
            <a:ext uri="{FF2B5EF4-FFF2-40B4-BE49-F238E27FC236}">
              <a16:creationId xmlns:a16="http://schemas.microsoft.com/office/drawing/2014/main" id="{A23A0E42-95FF-416F-8EAC-43D92E6BF27F}"/>
            </a:ext>
          </a:extLst>
        </xdr:cNvPr>
        <xdr:cNvSpPr txBox="1"/>
      </xdr:nvSpPr>
      <xdr:spPr>
        <a:xfrm>
          <a:off x="3614361" y="925541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54</xdr:row>
      <xdr:rowOff>380</xdr:rowOff>
    </xdr:from>
    <xdr:ext cx="340478" cy="259045"/>
    <xdr:sp macro="" textlink="">
      <xdr:nvSpPr>
        <xdr:cNvPr id="204" name="n_2mainValue【橋りょう・トンネル】&#10;有形固定資産減価償却率">
          <a:extLst>
            <a:ext uri="{FF2B5EF4-FFF2-40B4-BE49-F238E27FC236}">
              <a16:creationId xmlns:a16="http://schemas.microsoft.com/office/drawing/2014/main" id="{287B5833-66C7-4DFC-84A4-DD2F1492070C}"/>
            </a:ext>
          </a:extLst>
        </xdr:cNvPr>
        <xdr:cNvSpPr txBox="1"/>
      </xdr:nvSpPr>
      <xdr:spPr>
        <a:xfrm>
          <a:off x="2738061" y="925868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53</xdr:row>
      <xdr:rowOff>158767</xdr:rowOff>
    </xdr:from>
    <xdr:ext cx="340478" cy="259045"/>
    <xdr:sp macro="" textlink="">
      <xdr:nvSpPr>
        <xdr:cNvPr id="205" name="n_3mainValue【橋りょう・トンネル】&#10;有形固定資産減価償却率">
          <a:extLst>
            <a:ext uri="{FF2B5EF4-FFF2-40B4-BE49-F238E27FC236}">
              <a16:creationId xmlns:a16="http://schemas.microsoft.com/office/drawing/2014/main" id="{C5018E14-5B2C-43AA-BE60-3DF43DD56280}"/>
            </a:ext>
          </a:extLst>
        </xdr:cNvPr>
        <xdr:cNvSpPr txBox="1"/>
      </xdr:nvSpPr>
      <xdr:spPr>
        <a:xfrm>
          <a:off x="1849061" y="924561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7561</xdr:colOff>
      <xdr:row>53</xdr:row>
      <xdr:rowOff>155501</xdr:rowOff>
    </xdr:from>
    <xdr:ext cx="340478" cy="259045"/>
    <xdr:sp macro="" textlink="">
      <xdr:nvSpPr>
        <xdr:cNvPr id="206" name="n_4mainValue【橋りょう・トンネル】&#10;有形固定資産減価償却率">
          <a:extLst>
            <a:ext uri="{FF2B5EF4-FFF2-40B4-BE49-F238E27FC236}">
              <a16:creationId xmlns:a16="http://schemas.microsoft.com/office/drawing/2014/main" id="{D1A9C461-31BB-40DA-A7A2-613E5DA47657}"/>
            </a:ext>
          </a:extLst>
        </xdr:cNvPr>
        <xdr:cNvSpPr txBox="1"/>
      </xdr:nvSpPr>
      <xdr:spPr>
        <a:xfrm>
          <a:off x="960061" y="92423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BED80C87-EA18-4159-80E8-C85FF9A29345}"/>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DBDEAAB-B5FD-4EAB-827C-27DB5DF549B5}"/>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EF6A25EA-98AF-4F1B-94D7-05497DD8420D}"/>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AE454761-08F6-4948-8CD4-3B7642F02064}"/>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4D4D1291-1E7F-44E9-A26D-27A0E66CA7FE}"/>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4DB5084C-9C9E-4C5F-821A-48878184B7EF}"/>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88ABCE74-B039-41B2-B9B3-51E416E6045B}"/>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22F4F7B7-EBD8-42F2-8B4F-2E227C488CEE}"/>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408DFD8C-0567-4DD0-ADAC-BA5134F667E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8A25D6DF-D0C4-4CBE-AAB4-5F70AF76DD08}"/>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292A8FD3-9D01-4096-A5F4-9EE1774772FF}"/>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4DD7E06-40FB-4F7F-BC1E-A24ADBAF5C65}"/>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C88CB4A2-CDC7-4374-BAC3-81EAEFD86EB3}"/>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9DA17A6C-B286-4DDC-BF1A-D6B6B5296434}"/>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36107CAF-11D7-4308-8AED-4A48ABFB60CE}"/>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EBC25AE8-10A3-4279-8CB0-79EC694118AB}"/>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CFBF386E-08C2-45AF-96C2-EEED9AF9B7D1}"/>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87090B97-E479-4D3D-9522-5E9C088119CA}"/>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AE8822CD-E74D-4C62-BED3-75303C6B9124}"/>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CA0A52-2413-4EAD-BE24-F4A7BD2DBA6C}"/>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769D5FF8-A90B-40F2-8BA1-6AA677F45625}"/>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F6142039-A7B6-409B-A15C-04E91BD5B529}"/>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D6E88051-23CA-426B-A949-F1EB9220917F}"/>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99537</xdr:rowOff>
    </xdr:from>
    <xdr:to>
      <xdr:col>54</xdr:col>
      <xdr:colOff>189865</xdr:colOff>
      <xdr:row>64</xdr:row>
      <xdr:rowOff>74191</xdr:rowOff>
    </xdr:to>
    <xdr:cxnSp macro="">
      <xdr:nvCxnSpPr>
        <xdr:cNvPr id="230" name="直線コネクタ 229">
          <a:extLst>
            <a:ext uri="{FF2B5EF4-FFF2-40B4-BE49-F238E27FC236}">
              <a16:creationId xmlns:a16="http://schemas.microsoft.com/office/drawing/2014/main" id="{10DB7C36-0005-4D22-A71F-80BE28801183}"/>
            </a:ext>
          </a:extLst>
        </xdr:cNvPr>
        <xdr:cNvCxnSpPr/>
      </xdr:nvCxnSpPr>
      <xdr:spPr>
        <a:xfrm flipV="1">
          <a:off x="10476865" y="9700737"/>
          <a:ext cx="0" cy="13462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78018</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A1A747B6-68F8-4CC5-819D-32ABC9168791}"/>
            </a:ext>
          </a:extLst>
        </xdr:cNvPr>
        <xdr:cNvSpPr txBox="1"/>
      </xdr:nvSpPr>
      <xdr:spPr>
        <a:xfrm>
          <a:off x="10515600" y="110508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74191</xdr:rowOff>
    </xdr:from>
    <xdr:to>
      <xdr:col>55</xdr:col>
      <xdr:colOff>88900</xdr:colOff>
      <xdr:row>64</xdr:row>
      <xdr:rowOff>74191</xdr:rowOff>
    </xdr:to>
    <xdr:cxnSp macro="">
      <xdr:nvCxnSpPr>
        <xdr:cNvPr id="232" name="直線コネクタ 231">
          <a:extLst>
            <a:ext uri="{FF2B5EF4-FFF2-40B4-BE49-F238E27FC236}">
              <a16:creationId xmlns:a16="http://schemas.microsoft.com/office/drawing/2014/main" id="{E98DBB6F-1EAB-4C5A-8D02-D3A634DD8747}"/>
            </a:ext>
          </a:extLst>
        </xdr:cNvPr>
        <xdr:cNvCxnSpPr/>
      </xdr:nvCxnSpPr>
      <xdr:spPr>
        <a:xfrm>
          <a:off x="10388600" y="110469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46214</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640203BB-1230-48A0-9E64-B3B92F7955C3}"/>
            </a:ext>
          </a:extLst>
        </xdr:cNvPr>
        <xdr:cNvSpPr txBox="1"/>
      </xdr:nvSpPr>
      <xdr:spPr>
        <a:xfrm>
          <a:off x="10515600" y="947596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1,061,625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99537</xdr:rowOff>
    </xdr:from>
    <xdr:to>
      <xdr:col>55</xdr:col>
      <xdr:colOff>88900</xdr:colOff>
      <xdr:row>56</xdr:row>
      <xdr:rowOff>99537</xdr:rowOff>
    </xdr:to>
    <xdr:cxnSp macro="">
      <xdr:nvCxnSpPr>
        <xdr:cNvPr id="234" name="直線コネクタ 233">
          <a:extLst>
            <a:ext uri="{FF2B5EF4-FFF2-40B4-BE49-F238E27FC236}">
              <a16:creationId xmlns:a16="http://schemas.microsoft.com/office/drawing/2014/main" id="{C193EE5E-26C6-4374-879A-A620A04BF50D}"/>
            </a:ext>
          </a:extLst>
        </xdr:cNvPr>
        <xdr:cNvCxnSpPr/>
      </xdr:nvCxnSpPr>
      <xdr:spPr>
        <a:xfrm>
          <a:off x="10388600" y="97007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7458</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3F65C4A3-F4AB-493B-9D62-FE4BA5DB5F20}"/>
            </a:ext>
          </a:extLst>
        </xdr:cNvPr>
        <xdr:cNvSpPr txBox="1"/>
      </xdr:nvSpPr>
      <xdr:spPr>
        <a:xfrm>
          <a:off x="10515600" y="1063735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267,141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29031</xdr:rowOff>
    </xdr:from>
    <xdr:to>
      <xdr:col>55</xdr:col>
      <xdr:colOff>50800</xdr:colOff>
      <xdr:row>62</xdr:row>
      <xdr:rowOff>130631</xdr:rowOff>
    </xdr:to>
    <xdr:sp macro="" textlink="">
      <xdr:nvSpPr>
        <xdr:cNvPr id="236" name="フローチャート: 判断 235">
          <a:extLst>
            <a:ext uri="{FF2B5EF4-FFF2-40B4-BE49-F238E27FC236}">
              <a16:creationId xmlns:a16="http://schemas.microsoft.com/office/drawing/2014/main" id="{F9325CD4-E53B-4E08-9F6A-B81FA278A9AE}"/>
            </a:ext>
          </a:extLst>
        </xdr:cNvPr>
        <xdr:cNvSpPr/>
      </xdr:nvSpPr>
      <xdr:spPr>
        <a:xfrm>
          <a:off x="10426700" y="106589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27708</xdr:rowOff>
    </xdr:from>
    <xdr:to>
      <xdr:col>50</xdr:col>
      <xdr:colOff>165100</xdr:colOff>
      <xdr:row>62</xdr:row>
      <xdr:rowOff>129308</xdr:rowOff>
    </xdr:to>
    <xdr:sp macro="" textlink="">
      <xdr:nvSpPr>
        <xdr:cNvPr id="237" name="フローチャート: 判断 236">
          <a:extLst>
            <a:ext uri="{FF2B5EF4-FFF2-40B4-BE49-F238E27FC236}">
              <a16:creationId xmlns:a16="http://schemas.microsoft.com/office/drawing/2014/main" id="{A42657E8-F49F-4A7E-AB76-DA23FB77AA9C}"/>
            </a:ext>
          </a:extLst>
        </xdr:cNvPr>
        <xdr:cNvSpPr/>
      </xdr:nvSpPr>
      <xdr:spPr>
        <a:xfrm>
          <a:off x="9588500" y="10657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60597</xdr:rowOff>
    </xdr:from>
    <xdr:to>
      <xdr:col>46</xdr:col>
      <xdr:colOff>38100</xdr:colOff>
      <xdr:row>62</xdr:row>
      <xdr:rowOff>162197</xdr:rowOff>
    </xdr:to>
    <xdr:sp macro="" textlink="">
      <xdr:nvSpPr>
        <xdr:cNvPr id="238" name="フローチャート: 判断 237">
          <a:extLst>
            <a:ext uri="{FF2B5EF4-FFF2-40B4-BE49-F238E27FC236}">
              <a16:creationId xmlns:a16="http://schemas.microsoft.com/office/drawing/2014/main" id="{B8805BAE-39D1-4A4E-8860-06945B80762F}"/>
            </a:ext>
          </a:extLst>
        </xdr:cNvPr>
        <xdr:cNvSpPr/>
      </xdr:nvSpPr>
      <xdr:spPr>
        <a:xfrm>
          <a:off x="8699500" y="10690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35189</xdr:rowOff>
    </xdr:from>
    <xdr:to>
      <xdr:col>41</xdr:col>
      <xdr:colOff>101600</xdr:colOff>
      <xdr:row>62</xdr:row>
      <xdr:rowOff>136789</xdr:rowOff>
    </xdr:to>
    <xdr:sp macro="" textlink="">
      <xdr:nvSpPr>
        <xdr:cNvPr id="239" name="フローチャート: 判断 238">
          <a:extLst>
            <a:ext uri="{FF2B5EF4-FFF2-40B4-BE49-F238E27FC236}">
              <a16:creationId xmlns:a16="http://schemas.microsoft.com/office/drawing/2014/main" id="{A7639D71-311F-421B-9AE7-9B97F2CD55DA}"/>
            </a:ext>
          </a:extLst>
        </xdr:cNvPr>
        <xdr:cNvSpPr/>
      </xdr:nvSpPr>
      <xdr:spPr>
        <a:xfrm>
          <a:off x="7810500" y="10665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62416</xdr:rowOff>
    </xdr:from>
    <xdr:to>
      <xdr:col>36</xdr:col>
      <xdr:colOff>165100</xdr:colOff>
      <xdr:row>62</xdr:row>
      <xdr:rowOff>164016</xdr:rowOff>
    </xdr:to>
    <xdr:sp macro="" textlink="">
      <xdr:nvSpPr>
        <xdr:cNvPr id="240" name="フローチャート: 判断 239">
          <a:extLst>
            <a:ext uri="{FF2B5EF4-FFF2-40B4-BE49-F238E27FC236}">
              <a16:creationId xmlns:a16="http://schemas.microsoft.com/office/drawing/2014/main" id="{D1F15CA6-1E89-4F49-BDA0-F3EEEF3FB51D}"/>
            </a:ext>
          </a:extLst>
        </xdr:cNvPr>
        <xdr:cNvSpPr/>
      </xdr:nvSpPr>
      <xdr:spPr>
        <a:xfrm>
          <a:off x="6921500" y="1069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7AF4192A-6664-4168-A878-3CF6E367309B}"/>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1FC663EE-1A48-4918-9018-1C5EDD1E19CD}"/>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C2A6C984-A4CC-4FCD-89B5-A3F1D0C9D12A}"/>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D36CEE7D-EA99-4D9B-A884-A1486734A6E5}"/>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8A4A7128-05F3-4382-B98A-0E85772A0F14}"/>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153894</xdr:rowOff>
    </xdr:from>
    <xdr:to>
      <xdr:col>55</xdr:col>
      <xdr:colOff>50800</xdr:colOff>
      <xdr:row>61</xdr:row>
      <xdr:rowOff>84044</xdr:rowOff>
    </xdr:to>
    <xdr:sp macro="" textlink="">
      <xdr:nvSpPr>
        <xdr:cNvPr id="246" name="楕円 245">
          <a:extLst>
            <a:ext uri="{FF2B5EF4-FFF2-40B4-BE49-F238E27FC236}">
              <a16:creationId xmlns:a16="http://schemas.microsoft.com/office/drawing/2014/main" id="{E19579BC-2EF0-4504-BFE3-A8B24D24849D}"/>
            </a:ext>
          </a:extLst>
        </xdr:cNvPr>
        <xdr:cNvSpPr/>
      </xdr:nvSpPr>
      <xdr:spPr>
        <a:xfrm>
          <a:off x="10426700" y="10440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5321</xdr:rowOff>
    </xdr:from>
    <xdr:ext cx="599010" cy="259045"/>
    <xdr:sp macro="" textlink="">
      <xdr:nvSpPr>
        <xdr:cNvPr id="247" name="【橋りょう・トンネル】&#10;一人当たり有形固定資産（償却資産）額該当値テキスト">
          <a:extLst>
            <a:ext uri="{FF2B5EF4-FFF2-40B4-BE49-F238E27FC236}">
              <a16:creationId xmlns:a16="http://schemas.microsoft.com/office/drawing/2014/main" id="{0B41B061-6D4E-4677-89F8-883639927555}"/>
            </a:ext>
          </a:extLst>
        </xdr:cNvPr>
        <xdr:cNvSpPr txBox="1"/>
      </xdr:nvSpPr>
      <xdr:spPr>
        <a:xfrm>
          <a:off x="10515600" y="102923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438,824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162743</xdr:rowOff>
    </xdr:from>
    <xdr:to>
      <xdr:col>50</xdr:col>
      <xdr:colOff>165100</xdr:colOff>
      <xdr:row>64</xdr:row>
      <xdr:rowOff>92893</xdr:rowOff>
    </xdr:to>
    <xdr:sp macro="" textlink="">
      <xdr:nvSpPr>
        <xdr:cNvPr id="248" name="楕円 247">
          <a:extLst>
            <a:ext uri="{FF2B5EF4-FFF2-40B4-BE49-F238E27FC236}">
              <a16:creationId xmlns:a16="http://schemas.microsoft.com/office/drawing/2014/main" id="{F86BB492-60AD-4AC8-839F-9776FA2D751E}"/>
            </a:ext>
          </a:extLst>
        </xdr:cNvPr>
        <xdr:cNvSpPr/>
      </xdr:nvSpPr>
      <xdr:spPr>
        <a:xfrm>
          <a:off x="9588500" y="10964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33244</xdr:rowOff>
    </xdr:from>
    <xdr:to>
      <xdr:col>55</xdr:col>
      <xdr:colOff>0</xdr:colOff>
      <xdr:row>64</xdr:row>
      <xdr:rowOff>42093</xdr:rowOff>
    </xdr:to>
    <xdr:cxnSp macro="">
      <xdr:nvCxnSpPr>
        <xdr:cNvPr id="249" name="直線コネクタ 248">
          <a:extLst>
            <a:ext uri="{FF2B5EF4-FFF2-40B4-BE49-F238E27FC236}">
              <a16:creationId xmlns:a16="http://schemas.microsoft.com/office/drawing/2014/main" id="{D79A10EE-E9D8-426D-A2D2-82CFF1D6206C}"/>
            </a:ext>
          </a:extLst>
        </xdr:cNvPr>
        <xdr:cNvCxnSpPr/>
      </xdr:nvCxnSpPr>
      <xdr:spPr>
        <a:xfrm flipV="1">
          <a:off x="9639300" y="10491694"/>
          <a:ext cx="838200" cy="5231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64</xdr:row>
      <xdr:rowOff>3179</xdr:rowOff>
    </xdr:from>
    <xdr:to>
      <xdr:col>46</xdr:col>
      <xdr:colOff>38100</xdr:colOff>
      <xdr:row>64</xdr:row>
      <xdr:rowOff>104779</xdr:rowOff>
    </xdr:to>
    <xdr:sp macro="" textlink="">
      <xdr:nvSpPr>
        <xdr:cNvPr id="250" name="楕円 249">
          <a:extLst>
            <a:ext uri="{FF2B5EF4-FFF2-40B4-BE49-F238E27FC236}">
              <a16:creationId xmlns:a16="http://schemas.microsoft.com/office/drawing/2014/main" id="{BEA17D79-B34F-4C33-87B7-4592FFBB39AE}"/>
            </a:ext>
          </a:extLst>
        </xdr:cNvPr>
        <xdr:cNvSpPr/>
      </xdr:nvSpPr>
      <xdr:spPr>
        <a:xfrm>
          <a:off x="8699500" y="109759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42093</xdr:rowOff>
    </xdr:from>
    <xdr:to>
      <xdr:col>50</xdr:col>
      <xdr:colOff>114300</xdr:colOff>
      <xdr:row>64</xdr:row>
      <xdr:rowOff>53979</xdr:rowOff>
    </xdr:to>
    <xdr:cxnSp macro="">
      <xdr:nvCxnSpPr>
        <xdr:cNvPr id="251" name="直線コネクタ 250">
          <a:extLst>
            <a:ext uri="{FF2B5EF4-FFF2-40B4-BE49-F238E27FC236}">
              <a16:creationId xmlns:a16="http://schemas.microsoft.com/office/drawing/2014/main" id="{698CBA7C-4559-4818-A3F4-BF5ADC367E50}"/>
            </a:ext>
          </a:extLst>
        </xdr:cNvPr>
        <xdr:cNvCxnSpPr/>
      </xdr:nvCxnSpPr>
      <xdr:spPr>
        <a:xfrm flipV="1">
          <a:off x="8750300" y="11014893"/>
          <a:ext cx="889000" cy="11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64</xdr:row>
      <xdr:rowOff>8037</xdr:rowOff>
    </xdr:from>
    <xdr:to>
      <xdr:col>41</xdr:col>
      <xdr:colOff>101600</xdr:colOff>
      <xdr:row>64</xdr:row>
      <xdr:rowOff>109637</xdr:rowOff>
    </xdr:to>
    <xdr:sp macro="" textlink="">
      <xdr:nvSpPr>
        <xdr:cNvPr id="252" name="楕円 251">
          <a:extLst>
            <a:ext uri="{FF2B5EF4-FFF2-40B4-BE49-F238E27FC236}">
              <a16:creationId xmlns:a16="http://schemas.microsoft.com/office/drawing/2014/main" id="{992D189B-397A-411E-88EB-9FD08B665CF0}"/>
            </a:ext>
          </a:extLst>
        </xdr:cNvPr>
        <xdr:cNvSpPr/>
      </xdr:nvSpPr>
      <xdr:spPr>
        <a:xfrm>
          <a:off x="7810500" y="10980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64</xdr:row>
      <xdr:rowOff>53979</xdr:rowOff>
    </xdr:from>
    <xdr:to>
      <xdr:col>45</xdr:col>
      <xdr:colOff>177800</xdr:colOff>
      <xdr:row>64</xdr:row>
      <xdr:rowOff>58837</xdr:rowOff>
    </xdr:to>
    <xdr:cxnSp macro="">
      <xdr:nvCxnSpPr>
        <xdr:cNvPr id="253" name="直線コネクタ 252">
          <a:extLst>
            <a:ext uri="{FF2B5EF4-FFF2-40B4-BE49-F238E27FC236}">
              <a16:creationId xmlns:a16="http://schemas.microsoft.com/office/drawing/2014/main" id="{5C888597-46AA-45B4-9567-47C130E20F1D}"/>
            </a:ext>
          </a:extLst>
        </xdr:cNvPr>
        <xdr:cNvCxnSpPr/>
      </xdr:nvCxnSpPr>
      <xdr:spPr>
        <a:xfrm flipV="1">
          <a:off x="7861300" y="11026779"/>
          <a:ext cx="889000" cy="4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64</xdr:row>
      <xdr:rowOff>13689</xdr:rowOff>
    </xdr:from>
    <xdr:to>
      <xdr:col>36</xdr:col>
      <xdr:colOff>165100</xdr:colOff>
      <xdr:row>64</xdr:row>
      <xdr:rowOff>115289</xdr:rowOff>
    </xdr:to>
    <xdr:sp macro="" textlink="">
      <xdr:nvSpPr>
        <xdr:cNvPr id="254" name="楕円 253">
          <a:extLst>
            <a:ext uri="{FF2B5EF4-FFF2-40B4-BE49-F238E27FC236}">
              <a16:creationId xmlns:a16="http://schemas.microsoft.com/office/drawing/2014/main" id="{91CFFF0C-45BE-4BC5-A425-C42DCE395205}"/>
            </a:ext>
          </a:extLst>
        </xdr:cNvPr>
        <xdr:cNvSpPr/>
      </xdr:nvSpPr>
      <xdr:spPr>
        <a:xfrm>
          <a:off x="6921500" y="10986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64</xdr:row>
      <xdr:rowOff>58837</xdr:rowOff>
    </xdr:from>
    <xdr:to>
      <xdr:col>41</xdr:col>
      <xdr:colOff>50800</xdr:colOff>
      <xdr:row>64</xdr:row>
      <xdr:rowOff>64489</xdr:rowOff>
    </xdr:to>
    <xdr:cxnSp macro="">
      <xdr:nvCxnSpPr>
        <xdr:cNvPr id="255" name="直線コネクタ 254">
          <a:extLst>
            <a:ext uri="{FF2B5EF4-FFF2-40B4-BE49-F238E27FC236}">
              <a16:creationId xmlns:a16="http://schemas.microsoft.com/office/drawing/2014/main" id="{DE18871D-FFB5-4454-87AE-02F5749A2DD4}"/>
            </a:ext>
          </a:extLst>
        </xdr:cNvPr>
        <xdr:cNvCxnSpPr/>
      </xdr:nvCxnSpPr>
      <xdr:spPr>
        <a:xfrm flipV="1">
          <a:off x="6972300" y="11031637"/>
          <a:ext cx="889000" cy="5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145835</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91017E09-A9D3-4230-8222-FF8D6556203E}"/>
            </a:ext>
          </a:extLst>
        </xdr:cNvPr>
        <xdr:cNvSpPr txBox="1"/>
      </xdr:nvSpPr>
      <xdr:spPr>
        <a:xfrm>
          <a:off x="9327095" y="104328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268,183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7274</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25956FB3-FCB8-4EB9-9109-6BF50ABB605D}"/>
            </a:ext>
          </a:extLst>
        </xdr:cNvPr>
        <xdr:cNvSpPr txBox="1"/>
      </xdr:nvSpPr>
      <xdr:spPr>
        <a:xfrm>
          <a:off x="8450795" y="104657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242,286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153316</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69478490-AE2F-4BD0-8B8F-19DBCAFAC361}"/>
            </a:ext>
          </a:extLst>
        </xdr:cNvPr>
        <xdr:cNvSpPr txBox="1"/>
      </xdr:nvSpPr>
      <xdr:spPr>
        <a:xfrm>
          <a:off x="7561795" y="104403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9093</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CB2FE787-7727-429F-ACB3-1EF47C9D6C7D}"/>
            </a:ext>
          </a:extLst>
        </xdr:cNvPr>
        <xdr:cNvSpPr txBox="1"/>
      </xdr:nvSpPr>
      <xdr:spPr>
        <a:xfrm>
          <a:off x="6672795" y="104675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84020</xdr:rowOff>
    </xdr:from>
    <xdr:ext cx="534377" cy="259045"/>
    <xdr:sp macro="" textlink="">
      <xdr:nvSpPr>
        <xdr:cNvPr id="260" name="n_1mainValue【橋りょう・トンネル】&#10;一人当たり有形固定資産（償却資産）額">
          <a:extLst>
            <a:ext uri="{FF2B5EF4-FFF2-40B4-BE49-F238E27FC236}">
              <a16:creationId xmlns:a16="http://schemas.microsoft.com/office/drawing/2014/main" id="{F24917FD-DB2E-4DDE-B465-9AF54E1EEB86}"/>
            </a:ext>
          </a:extLst>
        </xdr:cNvPr>
        <xdr:cNvSpPr txBox="1"/>
      </xdr:nvSpPr>
      <xdr:spPr>
        <a:xfrm>
          <a:off x="9359411" y="110568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26,856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95906</xdr:rowOff>
    </xdr:from>
    <xdr:ext cx="534377" cy="259045"/>
    <xdr:sp macro="" textlink="">
      <xdr:nvSpPr>
        <xdr:cNvPr id="261" name="n_2mainValue【橋りょう・トンネル】&#10;一人当たり有形固定資産（償却資産）額">
          <a:extLst>
            <a:ext uri="{FF2B5EF4-FFF2-40B4-BE49-F238E27FC236}">
              <a16:creationId xmlns:a16="http://schemas.microsoft.com/office/drawing/2014/main" id="{9FFF4000-E79F-42F7-BC37-6D8142085E31}"/>
            </a:ext>
          </a:extLst>
        </xdr:cNvPr>
        <xdr:cNvSpPr txBox="1"/>
      </xdr:nvSpPr>
      <xdr:spPr>
        <a:xfrm>
          <a:off x="8483111" y="110687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17,497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100764</xdr:rowOff>
    </xdr:from>
    <xdr:ext cx="534377" cy="259045"/>
    <xdr:sp macro="" textlink="">
      <xdr:nvSpPr>
        <xdr:cNvPr id="262" name="n_3mainValue【橋りょう・トンネル】&#10;一人当たり有形固定資産（償却資産）額">
          <a:extLst>
            <a:ext uri="{FF2B5EF4-FFF2-40B4-BE49-F238E27FC236}">
              <a16:creationId xmlns:a16="http://schemas.microsoft.com/office/drawing/2014/main" id="{257FDA06-525F-49C4-8BFF-0C1CBBB8ECAB}"/>
            </a:ext>
          </a:extLst>
        </xdr:cNvPr>
        <xdr:cNvSpPr txBox="1"/>
      </xdr:nvSpPr>
      <xdr:spPr>
        <a:xfrm>
          <a:off x="7594111" y="110735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69928</xdr:colOff>
      <xdr:row>64</xdr:row>
      <xdr:rowOff>106416</xdr:rowOff>
    </xdr:from>
    <xdr:ext cx="469744" cy="259045"/>
    <xdr:sp macro="" textlink="">
      <xdr:nvSpPr>
        <xdr:cNvPr id="263" name="n_4mainValue【橋りょう・トンネル】&#10;一人当たり有形固定資産（償却資産）額">
          <a:extLst>
            <a:ext uri="{FF2B5EF4-FFF2-40B4-BE49-F238E27FC236}">
              <a16:creationId xmlns:a16="http://schemas.microsoft.com/office/drawing/2014/main" id="{06A8887D-1453-4D79-8451-0E8C59491BA6}"/>
            </a:ext>
          </a:extLst>
        </xdr:cNvPr>
        <xdr:cNvSpPr txBox="1"/>
      </xdr:nvSpPr>
      <xdr:spPr>
        <a:xfrm>
          <a:off x="6737428" y="11079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EFB6F4D2-8169-4468-B2FF-A52DDC61410F}"/>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63F8FADE-A060-4F15-9BBD-6E46D6092FA7}"/>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5C76DC7F-1D1A-4E09-B4F4-B6EEF7B5870F}"/>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4891DC4-505C-488B-A718-D93F8E2E15D9}"/>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3C14C338-0618-4AD8-AA95-D0D977EEE4BE}"/>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17727190-3AD5-4DDA-9C74-6E92403BB6BF}"/>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6F9E0FC2-A42D-4CB7-A89E-1E861EE6B1B5}"/>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7D4922E1-1B05-4CF3-BC42-495233651225}"/>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61E95FD1-A3E1-4C88-9903-B55EDEDA33D9}"/>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F0C9D93D-7972-4BA9-A579-AE0170A8F13A}"/>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C6BC5363-F33B-4BDC-8499-A8C044DB7094}"/>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DBC2E90F-56CB-415D-B343-93F20F20A9E7}"/>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B9F2BA7-A2A8-4CE5-BA3B-70F67E7ACEDA}"/>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6A57BA3E-539A-4809-B3C9-0E147B5642DC}"/>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9499D656-1AB8-4077-80F9-FA4FBB297E4C}"/>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A98903A2-B1EA-4CA1-A3EE-D3753ADD1B4B}"/>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8EB379CB-7C86-4F26-A200-40E5FD78D02D}"/>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45D5B832-F874-46BB-852B-CBCAC40ABFD5}"/>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F365130B-D30A-4E0C-B6F9-DA3BDEA0E756}"/>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5821D573-F37B-4D5B-A7C7-0545B91BE462}"/>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0E96D160-BAE5-48F0-91FA-27A84FC5BEA3}"/>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C09B484-5AF7-4BE6-A9C8-82D98FBE2705}"/>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364C0288-0B92-4342-9C10-B811E3A177DD}"/>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BD54199B-E93A-4E82-B1BF-FE2A11244F17}"/>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38100</xdr:rowOff>
    </xdr:from>
    <xdr:to>
      <xdr:col>24</xdr:col>
      <xdr:colOff>62865</xdr:colOff>
      <xdr:row>86</xdr:row>
      <xdr:rowOff>104775</xdr:rowOff>
    </xdr:to>
    <xdr:cxnSp macro="">
      <xdr:nvCxnSpPr>
        <xdr:cNvPr id="288" name="直線コネクタ 287">
          <a:extLst>
            <a:ext uri="{FF2B5EF4-FFF2-40B4-BE49-F238E27FC236}">
              <a16:creationId xmlns:a16="http://schemas.microsoft.com/office/drawing/2014/main" id="{E13A6490-520E-47C2-AE5B-237C130E5481}"/>
            </a:ext>
          </a:extLst>
        </xdr:cNvPr>
        <xdr:cNvCxnSpPr/>
      </xdr:nvCxnSpPr>
      <xdr:spPr>
        <a:xfrm flipV="1">
          <a:off x="4634865" y="13582650"/>
          <a:ext cx="0" cy="12668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89" name="【公営住宅】&#10;有形固定資産減価償却率最小値テキスト">
          <a:extLst>
            <a:ext uri="{FF2B5EF4-FFF2-40B4-BE49-F238E27FC236}">
              <a16:creationId xmlns:a16="http://schemas.microsoft.com/office/drawing/2014/main" id="{525E329B-DA45-4C45-9D00-C6DFB5D833EA}"/>
            </a:ext>
          </a:extLst>
        </xdr:cNvPr>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90" name="直線コネクタ 289">
          <a:extLst>
            <a:ext uri="{FF2B5EF4-FFF2-40B4-BE49-F238E27FC236}">
              <a16:creationId xmlns:a16="http://schemas.microsoft.com/office/drawing/2014/main" id="{B809122A-160C-4E40-A357-C5A3A8379DAB}"/>
            </a:ext>
          </a:extLst>
        </xdr:cNvPr>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156227</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2DCEC02B-6CC7-4F55-AB29-7371834BE431}"/>
            </a:ext>
          </a:extLst>
        </xdr:cNvPr>
        <xdr:cNvSpPr txBox="1"/>
      </xdr:nvSpPr>
      <xdr:spPr>
        <a:xfrm>
          <a:off x="4673600" y="13357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38100</xdr:rowOff>
    </xdr:from>
    <xdr:to>
      <xdr:col>24</xdr:col>
      <xdr:colOff>152400</xdr:colOff>
      <xdr:row>79</xdr:row>
      <xdr:rowOff>38100</xdr:rowOff>
    </xdr:to>
    <xdr:cxnSp macro="">
      <xdr:nvCxnSpPr>
        <xdr:cNvPr id="292" name="直線コネクタ 291">
          <a:extLst>
            <a:ext uri="{FF2B5EF4-FFF2-40B4-BE49-F238E27FC236}">
              <a16:creationId xmlns:a16="http://schemas.microsoft.com/office/drawing/2014/main" id="{5AFA91F7-3CA9-46A0-9F8A-BAE069AFC598}"/>
            </a:ext>
          </a:extLst>
        </xdr:cNvPr>
        <xdr:cNvCxnSpPr/>
      </xdr:nvCxnSpPr>
      <xdr:spPr>
        <a:xfrm>
          <a:off x="4546600" y="1358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61613</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CAC89928-53FE-4D54-8ED1-50BDA166F10E}"/>
            </a:ext>
          </a:extLst>
        </xdr:cNvPr>
        <xdr:cNvSpPr txBox="1"/>
      </xdr:nvSpPr>
      <xdr:spPr>
        <a:xfrm>
          <a:off x="4673600" y="141205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38736</xdr:rowOff>
    </xdr:from>
    <xdr:to>
      <xdr:col>24</xdr:col>
      <xdr:colOff>114300</xdr:colOff>
      <xdr:row>83</xdr:row>
      <xdr:rowOff>140336</xdr:rowOff>
    </xdr:to>
    <xdr:sp macro="" textlink="">
      <xdr:nvSpPr>
        <xdr:cNvPr id="294" name="フローチャート: 判断 293">
          <a:extLst>
            <a:ext uri="{FF2B5EF4-FFF2-40B4-BE49-F238E27FC236}">
              <a16:creationId xmlns:a16="http://schemas.microsoft.com/office/drawing/2014/main" id="{64A3133F-0738-47BA-98FF-DD7638433628}"/>
            </a:ext>
          </a:extLst>
        </xdr:cNvPr>
        <xdr:cNvSpPr/>
      </xdr:nvSpPr>
      <xdr:spPr>
        <a:xfrm>
          <a:off x="4584700" y="14269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46355</xdr:rowOff>
    </xdr:from>
    <xdr:to>
      <xdr:col>20</xdr:col>
      <xdr:colOff>38100</xdr:colOff>
      <xdr:row>83</xdr:row>
      <xdr:rowOff>147955</xdr:rowOff>
    </xdr:to>
    <xdr:sp macro="" textlink="">
      <xdr:nvSpPr>
        <xdr:cNvPr id="295" name="フローチャート: 判断 294">
          <a:extLst>
            <a:ext uri="{FF2B5EF4-FFF2-40B4-BE49-F238E27FC236}">
              <a16:creationId xmlns:a16="http://schemas.microsoft.com/office/drawing/2014/main" id="{8A1935BB-F39B-4560-9DF2-E1703D41F89C}"/>
            </a:ext>
          </a:extLst>
        </xdr:cNvPr>
        <xdr:cNvSpPr/>
      </xdr:nvSpPr>
      <xdr:spPr>
        <a:xfrm>
          <a:off x="3746500" y="14276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17780</xdr:rowOff>
    </xdr:from>
    <xdr:to>
      <xdr:col>15</xdr:col>
      <xdr:colOff>101600</xdr:colOff>
      <xdr:row>83</xdr:row>
      <xdr:rowOff>119380</xdr:rowOff>
    </xdr:to>
    <xdr:sp macro="" textlink="">
      <xdr:nvSpPr>
        <xdr:cNvPr id="296" name="フローチャート: 判断 295">
          <a:extLst>
            <a:ext uri="{FF2B5EF4-FFF2-40B4-BE49-F238E27FC236}">
              <a16:creationId xmlns:a16="http://schemas.microsoft.com/office/drawing/2014/main" id="{486A2D46-74DA-4BED-9744-9DFFDFE00EFC}"/>
            </a:ext>
          </a:extLst>
        </xdr:cNvPr>
        <xdr:cNvSpPr/>
      </xdr:nvSpPr>
      <xdr:spPr>
        <a:xfrm>
          <a:off x="28575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34925</xdr:rowOff>
    </xdr:from>
    <xdr:to>
      <xdr:col>10</xdr:col>
      <xdr:colOff>165100</xdr:colOff>
      <xdr:row>82</xdr:row>
      <xdr:rowOff>136525</xdr:rowOff>
    </xdr:to>
    <xdr:sp macro="" textlink="">
      <xdr:nvSpPr>
        <xdr:cNvPr id="297" name="フローチャート: 判断 296">
          <a:extLst>
            <a:ext uri="{FF2B5EF4-FFF2-40B4-BE49-F238E27FC236}">
              <a16:creationId xmlns:a16="http://schemas.microsoft.com/office/drawing/2014/main" id="{BD7B2D16-C7BA-4055-8185-322BE3A925C9}"/>
            </a:ext>
          </a:extLst>
        </xdr:cNvPr>
        <xdr:cNvSpPr/>
      </xdr:nvSpPr>
      <xdr:spPr>
        <a:xfrm>
          <a:off x="1968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65405</xdr:rowOff>
    </xdr:from>
    <xdr:to>
      <xdr:col>6</xdr:col>
      <xdr:colOff>38100</xdr:colOff>
      <xdr:row>82</xdr:row>
      <xdr:rowOff>167005</xdr:rowOff>
    </xdr:to>
    <xdr:sp macro="" textlink="">
      <xdr:nvSpPr>
        <xdr:cNvPr id="298" name="フローチャート: 判断 297">
          <a:extLst>
            <a:ext uri="{FF2B5EF4-FFF2-40B4-BE49-F238E27FC236}">
              <a16:creationId xmlns:a16="http://schemas.microsoft.com/office/drawing/2014/main" id="{F1BE136A-EB86-418D-A59F-236F274DE966}"/>
            </a:ext>
          </a:extLst>
        </xdr:cNvPr>
        <xdr:cNvSpPr/>
      </xdr:nvSpPr>
      <xdr:spPr>
        <a:xfrm>
          <a:off x="1079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438D2791-78F0-46EF-AE81-6CB878C74A07}"/>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63B4D4A3-CD55-4836-81ED-D7B893952313}"/>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892C820D-C94C-42DE-8CAA-05A05900E2F8}"/>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D9E382F1-AC6E-47C8-A9FE-56D128B4755E}"/>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854FDF75-68E4-4A47-B02B-5ED7D26AF2CA}"/>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67311</xdr:rowOff>
    </xdr:from>
    <xdr:to>
      <xdr:col>24</xdr:col>
      <xdr:colOff>114300</xdr:colOff>
      <xdr:row>83</xdr:row>
      <xdr:rowOff>168911</xdr:rowOff>
    </xdr:to>
    <xdr:sp macro="" textlink="">
      <xdr:nvSpPr>
        <xdr:cNvPr id="304" name="楕円 303">
          <a:extLst>
            <a:ext uri="{FF2B5EF4-FFF2-40B4-BE49-F238E27FC236}">
              <a16:creationId xmlns:a16="http://schemas.microsoft.com/office/drawing/2014/main" id="{A1B1623D-A367-429F-88CB-631BA549B8AD}"/>
            </a:ext>
          </a:extLst>
        </xdr:cNvPr>
        <xdr:cNvSpPr/>
      </xdr:nvSpPr>
      <xdr:spPr>
        <a:xfrm>
          <a:off x="45847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45738</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FD4E9834-5D8C-4C03-8704-3E3E75DE833A}"/>
            </a:ext>
          </a:extLst>
        </xdr:cNvPr>
        <xdr:cNvSpPr txBox="1"/>
      </xdr:nvSpPr>
      <xdr:spPr>
        <a:xfrm>
          <a:off x="4673600" y="14276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42545</xdr:rowOff>
    </xdr:from>
    <xdr:to>
      <xdr:col>20</xdr:col>
      <xdr:colOff>38100</xdr:colOff>
      <xdr:row>83</xdr:row>
      <xdr:rowOff>144145</xdr:rowOff>
    </xdr:to>
    <xdr:sp macro="" textlink="">
      <xdr:nvSpPr>
        <xdr:cNvPr id="306" name="楕円 305">
          <a:extLst>
            <a:ext uri="{FF2B5EF4-FFF2-40B4-BE49-F238E27FC236}">
              <a16:creationId xmlns:a16="http://schemas.microsoft.com/office/drawing/2014/main" id="{EA2B371D-3CBD-404E-8C21-CE53621E3217}"/>
            </a:ext>
          </a:extLst>
        </xdr:cNvPr>
        <xdr:cNvSpPr/>
      </xdr:nvSpPr>
      <xdr:spPr>
        <a:xfrm>
          <a:off x="3746500" y="1427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93345</xdr:rowOff>
    </xdr:from>
    <xdr:to>
      <xdr:col>24</xdr:col>
      <xdr:colOff>63500</xdr:colOff>
      <xdr:row>83</xdr:row>
      <xdr:rowOff>118111</xdr:rowOff>
    </xdr:to>
    <xdr:cxnSp macro="">
      <xdr:nvCxnSpPr>
        <xdr:cNvPr id="307" name="直線コネクタ 306">
          <a:extLst>
            <a:ext uri="{FF2B5EF4-FFF2-40B4-BE49-F238E27FC236}">
              <a16:creationId xmlns:a16="http://schemas.microsoft.com/office/drawing/2014/main" id="{ED7EACAF-E86A-4784-BAC3-DA30D1FD3601}"/>
            </a:ext>
          </a:extLst>
        </xdr:cNvPr>
        <xdr:cNvCxnSpPr/>
      </xdr:nvCxnSpPr>
      <xdr:spPr>
        <a:xfrm>
          <a:off x="3797300" y="14323695"/>
          <a:ext cx="838200" cy="24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6350</xdr:rowOff>
    </xdr:from>
    <xdr:to>
      <xdr:col>15</xdr:col>
      <xdr:colOff>101600</xdr:colOff>
      <xdr:row>83</xdr:row>
      <xdr:rowOff>107950</xdr:rowOff>
    </xdr:to>
    <xdr:sp macro="" textlink="">
      <xdr:nvSpPr>
        <xdr:cNvPr id="308" name="楕円 307">
          <a:extLst>
            <a:ext uri="{FF2B5EF4-FFF2-40B4-BE49-F238E27FC236}">
              <a16:creationId xmlns:a16="http://schemas.microsoft.com/office/drawing/2014/main" id="{EB2EAFDD-2D49-47DF-85AE-38D050F5F51D}"/>
            </a:ext>
          </a:extLst>
        </xdr:cNvPr>
        <xdr:cNvSpPr/>
      </xdr:nvSpPr>
      <xdr:spPr>
        <a:xfrm>
          <a:off x="2857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57150</xdr:rowOff>
    </xdr:from>
    <xdr:to>
      <xdr:col>19</xdr:col>
      <xdr:colOff>177800</xdr:colOff>
      <xdr:row>83</xdr:row>
      <xdr:rowOff>93345</xdr:rowOff>
    </xdr:to>
    <xdr:cxnSp macro="">
      <xdr:nvCxnSpPr>
        <xdr:cNvPr id="309" name="直線コネクタ 308">
          <a:extLst>
            <a:ext uri="{FF2B5EF4-FFF2-40B4-BE49-F238E27FC236}">
              <a16:creationId xmlns:a16="http://schemas.microsoft.com/office/drawing/2014/main" id="{21CED328-29E7-4AC7-AF6E-3F1F6714D871}"/>
            </a:ext>
          </a:extLst>
        </xdr:cNvPr>
        <xdr:cNvCxnSpPr/>
      </xdr:nvCxnSpPr>
      <xdr:spPr>
        <a:xfrm>
          <a:off x="2908300" y="1428750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13970</xdr:rowOff>
    </xdr:from>
    <xdr:to>
      <xdr:col>10</xdr:col>
      <xdr:colOff>165100</xdr:colOff>
      <xdr:row>83</xdr:row>
      <xdr:rowOff>115570</xdr:rowOff>
    </xdr:to>
    <xdr:sp macro="" textlink="">
      <xdr:nvSpPr>
        <xdr:cNvPr id="310" name="楕円 309">
          <a:extLst>
            <a:ext uri="{FF2B5EF4-FFF2-40B4-BE49-F238E27FC236}">
              <a16:creationId xmlns:a16="http://schemas.microsoft.com/office/drawing/2014/main" id="{F84BF037-8121-454E-A7AC-96F8C5113361}"/>
            </a:ext>
          </a:extLst>
        </xdr:cNvPr>
        <xdr:cNvSpPr/>
      </xdr:nvSpPr>
      <xdr:spPr>
        <a:xfrm>
          <a:off x="1968500" y="1424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57150</xdr:rowOff>
    </xdr:from>
    <xdr:to>
      <xdr:col>15</xdr:col>
      <xdr:colOff>50800</xdr:colOff>
      <xdr:row>83</xdr:row>
      <xdr:rowOff>64770</xdr:rowOff>
    </xdr:to>
    <xdr:cxnSp macro="">
      <xdr:nvCxnSpPr>
        <xdr:cNvPr id="311" name="直線コネクタ 310">
          <a:extLst>
            <a:ext uri="{FF2B5EF4-FFF2-40B4-BE49-F238E27FC236}">
              <a16:creationId xmlns:a16="http://schemas.microsoft.com/office/drawing/2014/main" id="{8CDC865C-0CED-4D66-BE6C-6A905A401CEB}"/>
            </a:ext>
          </a:extLst>
        </xdr:cNvPr>
        <xdr:cNvCxnSpPr/>
      </xdr:nvCxnSpPr>
      <xdr:spPr>
        <a:xfrm flipV="1">
          <a:off x="2019300" y="142875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162561</xdr:rowOff>
    </xdr:from>
    <xdr:to>
      <xdr:col>6</xdr:col>
      <xdr:colOff>38100</xdr:colOff>
      <xdr:row>83</xdr:row>
      <xdr:rowOff>92711</xdr:rowOff>
    </xdr:to>
    <xdr:sp macro="" textlink="">
      <xdr:nvSpPr>
        <xdr:cNvPr id="312" name="楕円 311">
          <a:extLst>
            <a:ext uri="{FF2B5EF4-FFF2-40B4-BE49-F238E27FC236}">
              <a16:creationId xmlns:a16="http://schemas.microsoft.com/office/drawing/2014/main" id="{51E55B6C-3096-487D-BFD4-6EFF77145E3E}"/>
            </a:ext>
          </a:extLst>
        </xdr:cNvPr>
        <xdr:cNvSpPr/>
      </xdr:nvSpPr>
      <xdr:spPr>
        <a:xfrm>
          <a:off x="1079500" y="1422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41911</xdr:rowOff>
    </xdr:from>
    <xdr:to>
      <xdr:col>10</xdr:col>
      <xdr:colOff>114300</xdr:colOff>
      <xdr:row>83</xdr:row>
      <xdr:rowOff>64770</xdr:rowOff>
    </xdr:to>
    <xdr:cxnSp macro="">
      <xdr:nvCxnSpPr>
        <xdr:cNvPr id="313" name="直線コネクタ 312">
          <a:extLst>
            <a:ext uri="{FF2B5EF4-FFF2-40B4-BE49-F238E27FC236}">
              <a16:creationId xmlns:a16="http://schemas.microsoft.com/office/drawing/2014/main" id="{56997F01-9008-4C3C-BD25-2D5529A6F157}"/>
            </a:ext>
          </a:extLst>
        </xdr:cNvPr>
        <xdr:cNvCxnSpPr/>
      </xdr:nvCxnSpPr>
      <xdr:spPr>
        <a:xfrm>
          <a:off x="1130300" y="14272261"/>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139082</xdr:rowOff>
    </xdr:from>
    <xdr:ext cx="405111" cy="259045"/>
    <xdr:sp macro="" textlink="">
      <xdr:nvSpPr>
        <xdr:cNvPr id="314" name="n_1aveValue【公営住宅】&#10;有形固定資産減価償却率">
          <a:extLst>
            <a:ext uri="{FF2B5EF4-FFF2-40B4-BE49-F238E27FC236}">
              <a16:creationId xmlns:a16="http://schemas.microsoft.com/office/drawing/2014/main" id="{B73B25C1-6C7B-40FE-88DF-6D10B26BF0F5}"/>
            </a:ext>
          </a:extLst>
        </xdr:cNvPr>
        <xdr:cNvSpPr txBox="1"/>
      </xdr:nvSpPr>
      <xdr:spPr>
        <a:xfrm>
          <a:off x="3582044" y="14369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110507</xdr:rowOff>
    </xdr:from>
    <xdr:ext cx="405111" cy="259045"/>
    <xdr:sp macro="" textlink="">
      <xdr:nvSpPr>
        <xdr:cNvPr id="315" name="n_2aveValue【公営住宅】&#10;有形固定資産減価償却率">
          <a:extLst>
            <a:ext uri="{FF2B5EF4-FFF2-40B4-BE49-F238E27FC236}">
              <a16:creationId xmlns:a16="http://schemas.microsoft.com/office/drawing/2014/main" id="{7131EA65-C54F-43CD-958B-25FFE1B59469}"/>
            </a:ext>
          </a:extLst>
        </xdr:cNvPr>
        <xdr:cNvSpPr txBox="1"/>
      </xdr:nvSpPr>
      <xdr:spPr>
        <a:xfrm>
          <a:off x="2705744" y="14340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153052</xdr:rowOff>
    </xdr:from>
    <xdr:ext cx="405111" cy="259045"/>
    <xdr:sp macro="" textlink="">
      <xdr:nvSpPr>
        <xdr:cNvPr id="316" name="n_3aveValue【公営住宅】&#10;有形固定資産減価償却率">
          <a:extLst>
            <a:ext uri="{FF2B5EF4-FFF2-40B4-BE49-F238E27FC236}">
              <a16:creationId xmlns:a16="http://schemas.microsoft.com/office/drawing/2014/main" id="{938EC3E3-7807-4EF1-8D13-BC3F9F128C4B}"/>
            </a:ext>
          </a:extLst>
        </xdr:cNvPr>
        <xdr:cNvSpPr txBox="1"/>
      </xdr:nvSpPr>
      <xdr:spPr>
        <a:xfrm>
          <a:off x="1816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12082</xdr:rowOff>
    </xdr:from>
    <xdr:ext cx="405111" cy="259045"/>
    <xdr:sp macro="" textlink="">
      <xdr:nvSpPr>
        <xdr:cNvPr id="317" name="n_4aveValue【公営住宅】&#10;有形固定資産減価償却率">
          <a:extLst>
            <a:ext uri="{FF2B5EF4-FFF2-40B4-BE49-F238E27FC236}">
              <a16:creationId xmlns:a16="http://schemas.microsoft.com/office/drawing/2014/main" id="{A69B7229-52CD-49FD-9D8B-9E0F9DDA9017}"/>
            </a:ext>
          </a:extLst>
        </xdr:cNvPr>
        <xdr:cNvSpPr txBox="1"/>
      </xdr:nvSpPr>
      <xdr:spPr>
        <a:xfrm>
          <a:off x="927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160672</xdr:rowOff>
    </xdr:from>
    <xdr:ext cx="405111" cy="259045"/>
    <xdr:sp macro="" textlink="">
      <xdr:nvSpPr>
        <xdr:cNvPr id="318" name="n_1mainValue【公営住宅】&#10;有形固定資産減価償却率">
          <a:extLst>
            <a:ext uri="{FF2B5EF4-FFF2-40B4-BE49-F238E27FC236}">
              <a16:creationId xmlns:a16="http://schemas.microsoft.com/office/drawing/2014/main" id="{DBF54610-3230-44B2-B6B7-C58CA710BA9A}"/>
            </a:ext>
          </a:extLst>
        </xdr:cNvPr>
        <xdr:cNvSpPr txBox="1"/>
      </xdr:nvSpPr>
      <xdr:spPr>
        <a:xfrm>
          <a:off x="3582044" y="14048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124477</xdr:rowOff>
    </xdr:from>
    <xdr:ext cx="405111" cy="259045"/>
    <xdr:sp macro="" textlink="">
      <xdr:nvSpPr>
        <xdr:cNvPr id="319" name="n_2mainValue【公営住宅】&#10;有形固定資産減価償却率">
          <a:extLst>
            <a:ext uri="{FF2B5EF4-FFF2-40B4-BE49-F238E27FC236}">
              <a16:creationId xmlns:a16="http://schemas.microsoft.com/office/drawing/2014/main" id="{E2D6DB4E-9E8E-4CD6-B804-57FAC4740496}"/>
            </a:ext>
          </a:extLst>
        </xdr:cNvPr>
        <xdr:cNvSpPr txBox="1"/>
      </xdr:nvSpPr>
      <xdr:spPr>
        <a:xfrm>
          <a:off x="2705744" y="14011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106697</xdr:rowOff>
    </xdr:from>
    <xdr:ext cx="405111" cy="259045"/>
    <xdr:sp macro="" textlink="">
      <xdr:nvSpPr>
        <xdr:cNvPr id="320" name="n_3mainValue【公営住宅】&#10;有形固定資産減価償却率">
          <a:extLst>
            <a:ext uri="{FF2B5EF4-FFF2-40B4-BE49-F238E27FC236}">
              <a16:creationId xmlns:a16="http://schemas.microsoft.com/office/drawing/2014/main" id="{4567F39B-CDD2-4BA4-BAF2-2DC183348F86}"/>
            </a:ext>
          </a:extLst>
        </xdr:cNvPr>
        <xdr:cNvSpPr txBox="1"/>
      </xdr:nvSpPr>
      <xdr:spPr>
        <a:xfrm>
          <a:off x="1816744" y="14337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83838</xdr:rowOff>
    </xdr:from>
    <xdr:ext cx="405111" cy="259045"/>
    <xdr:sp macro="" textlink="">
      <xdr:nvSpPr>
        <xdr:cNvPr id="321" name="n_4mainValue【公営住宅】&#10;有形固定資産減価償却率">
          <a:extLst>
            <a:ext uri="{FF2B5EF4-FFF2-40B4-BE49-F238E27FC236}">
              <a16:creationId xmlns:a16="http://schemas.microsoft.com/office/drawing/2014/main" id="{DCEDEC1C-03B1-4161-8509-1DAC1DA7D0EB}"/>
            </a:ext>
          </a:extLst>
        </xdr:cNvPr>
        <xdr:cNvSpPr txBox="1"/>
      </xdr:nvSpPr>
      <xdr:spPr>
        <a:xfrm>
          <a:off x="927744" y="14314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C7AAF680-55BD-4188-BDEC-7C28F3677E8D}"/>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E2DF19A2-C693-46EB-869E-DFA45304B09A}"/>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9B512108-3F92-4EC4-B2F8-D3861B297021}"/>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4EC6A05A-FD29-40B2-AFE1-3C8965D79782}"/>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81EEE442-F177-4168-9111-98A49ADBC08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E1967EFF-C9C6-4008-85B5-5CBEADD383ED}"/>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D2746E9D-B093-4CC5-9E17-0BD1688901C9}"/>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15590E66-7EF2-4D97-9772-6C881872514D}"/>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79D2E15F-AA90-45F8-B08E-4CCEAD22CCC9}"/>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4A7F2481-0A28-4D19-BCA7-81FA1794BAE9}"/>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2" name="直線コネクタ 331">
          <a:extLst>
            <a:ext uri="{FF2B5EF4-FFF2-40B4-BE49-F238E27FC236}">
              <a16:creationId xmlns:a16="http://schemas.microsoft.com/office/drawing/2014/main" id="{23AC8794-8EFE-4215-BC64-AAD98588120A}"/>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3" name="テキスト ボックス 332">
          <a:extLst>
            <a:ext uri="{FF2B5EF4-FFF2-40B4-BE49-F238E27FC236}">
              <a16:creationId xmlns:a16="http://schemas.microsoft.com/office/drawing/2014/main" id="{51B62AA5-9463-48F1-A426-80022C62DB0C}"/>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4" name="直線コネクタ 333">
          <a:extLst>
            <a:ext uri="{FF2B5EF4-FFF2-40B4-BE49-F238E27FC236}">
              <a16:creationId xmlns:a16="http://schemas.microsoft.com/office/drawing/2014/main" id="{74A76405-171A-4098-A231-E19417B4E308}"/>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84</xdr:row>
      <xdr:rowOff>42834</xdr:rowOff>
    </xdr:from>
    <xdr:ext cx="531299" cy="259045"/>
    <xdr:sp macro="" textlink="">
      <xdr:nvSpPr>
        <xdr:cNvPr id="335" name="テキスト ボックス 334">
          <a:extLst>
            <a:ext uri="{FF2B5EF4-FFF2-40B4-BE49-F238E27FC236}">
              <a16:creationId xmlns:a16="http://schemas.microsoft.com/office/drawing/2014/main" id="{26E0F7AA-E8B6-438E-BAFE-707AE87AAE91}"/>
            </a:ext>
          </a:extLst>
        </xdr:cNvPr>
        <xdr:cNvSpPr txBox="1"/>
      </xdr:nvSpPr>
      <xdr:spPr>
        <a:xfrm>
          <a:off x="6072701" y="1444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6" name="直線コネクタ 335">
          <a:extLst>
            <a:ext uri="{FF2B5EF4-FFF2-40B4-BE49-F238E27FC236}">
              <a16:creationId xmlns:a16="http://schemas.microsoft.com/office/drawing/2014/main" id="{DD8A703B-A564-40F6-89DC-CC1112970DD6}"/>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59163</xdr:rowOff>
    </xdr:from>
    <xdr:ext cx="531299" cy="259045"/>
    <xdr:sp macro="" textlink="">
      <xdr:nvSpPr>
        <xdr:cNvPr id="337" name="テキスト ボックス 336">
          <a:extLst>
            <a:ext uri="{FF2B5EF4-FFF2-40B4-BE49-F238E27FC236}">
              <a16:creationId xmlns:a16="http://schemas.microsoft.com/office/drawing/2014/main" id="{CA141926-FEA3-4C6A-B0C7-A3FAE4912377}"/>
            </a:ext>
          </a:extLst>
        </xdr:cNvPr>
        <xdr:cNvSpPr txBox="1"/>
      </xdr:nvSpPr>
      <xdr:spPr>
        <a:xfrm>
          <a:off x="6072701" y="14118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8" name="直線コネクタ 337">
          <a:extLst>
            <a:ext uri="{FF2B5EF4-FFF2-40B4-BE49-F238E27FC236}">
              <a16:creationId xmlns:a16="http://schemas.microsoft.com/office/drawing/2014/main" id="{C9FF5140-8E6F-4966-A9AF-6C167F37514B}"/>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75491</xdr:rowOff>
    </xdr:from>
    <xdr:ext cx="531299" cy="259045"/>
    <xdr:sp macro="" textlink="">
      <xdr:nvSpPr>
        <xdr:cNvPr id="339" name="テキスト ボックス 338">
          <a:extLst>
            <a:ext uri="{FF2B5EF4-FFF2-40B4-BE49-F238E27FC236}">
              <a16:creationId xmlns:a16="http://schemas.microsoft.com/office/drawing/2014/main" id="{39D7B2FE-9BBF-44E4-AF00-5F9FD16497A6}"/>
            </a:ext>
          </a:extLst>
        </xdr:cNvPr>
        <xdr:cNvSpPr txBox="1"/>
      </xdr:nvSpPr>
      <xdr:spPr>
        <a:xfrm>
          <a:off x="6072701" y="1379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0" name="直線コネクタ 339">
          <a:extLst>
            <a:ext uri="{FF2B5EF4-FFF2-40B4-BE49-F238E27FC236}">
              <a16:creationId xmlns:a16="http://schemas.microsoft.com/office/drawing/2014/main" id="{1C3F16CD-3BBE-49B3-A851-0949C05EFE6B}"/>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78</xdr:row>
      <xdr:rowOff>91820</xdr:rowOff>
    </xdr:from>
    <xdr:ext cx="531299" cy="259045"/>
    <xdr:sp macro="" textlink="">
      <xdr:nvSpPr>
        <xdr:cNvPr id="341" name="テキスト ボックス 340">
          <a:extLst>
            <a:ext uri="{FF2B5EF4-FFF2-40B4-BE49-F238E27FC236}">
              <a16:creationId xmlns:a16="http://schemas.microsoft.com/office/drawing/2014/main" id="{205643E3-A1DE-428F-BAD7-04915F102FA7}"/>
            </a:ext>
          </a:extLst>
        </xdr:cNvPr>
        <xdr:cNvSpPr txBox="1"/>
      </xdr:nvSpPr>
      <xdr:spPr>
        <a:xfrm>
          <a:off x="6072701" y="1346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2" name="直線コネクタ 341">
          <a:extLst>
            <a:ext uri="{FF2B5EF4-FFF2-40B4-BE49-F238E27FC236}">
              <a16:creationId xmlns:a16="http://schemas.microsoft.com/office/drawing/2014/main" id="{F0A9D61E-7E4D-4DD4-970D-B5DB1AD12DD6}"/>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43" name="テキスト ボックス 342">
          <a:extLst>
            <a:ext uri="{FF2B5EF4-FFF2-40B4-BE49-F238E27FC236}">
              <a16:creationId xmlns:a16="http://schemas.microsoft.com/office/drawing/2014/main" id="{3BC8D8C1-C2D2-4152-9A36-9073B0209BC2}"/>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4" name="直線コネクタ 343">
          <a:extLst>
            <a:ext uri="{FF2B5EF4-FFF2-40B4-BE49-F238E27FC236}">
              <a16:creationId xmlns:a16="http://schemas.microsoft.com/office/drawing/2014/main" id="{F840CAB6-2403-457C-9A2C-DE64C82DFE48}"/>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5" name="テキスト ボックス 344">
          <a:extLst>
            <a:ext uri="{FF2B5EF4-FFF2-40B4-BE49-F238E27FC236}">
              <a16:creationId xmlns:a16="http://schemas.microsoft.com/office/drawing/2014/main" id="{B177087E-C083-456A-94C4-3170FE725638}"/>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6" name="【公営住宅】&#10;一人当たり面積グラフ枠">
          <a:extLst>
            <a:ext uri="{FF2B5EF4-FFF2-40B4-BE49-F238E27FC236}">
              <a16:creationId xmlns:a16="http://schemas.microsoft.com/office/drawing/2014/main" id="{C6930B4B-3D75-470E-843D-CD4A3810FDD5}"/>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76963</xdr:rowOff>
    </xdr:from>
    <xdr:to>
      <xdr:col>54</xdr:col>
      <xdr:colOff>189865</xdr:colOff>
      <xdr:row>86</xdr:row>
      <xdr:rowOff>166932</xdr:rowOff>
    </xdr:to>
    <xdr:cxnSp macro="">
      <xdr:nvCxnSpPr>
        <xdr:cNvPr id="347" name="直線コネクタ 346">
          <a:extLst>
            <a:ext uri="{FF2B5EF4-FFF2-40B4-BE49-F238E27FC236}">
              <a16:creationId xmlns:a16="http://schemas.microsoft.com/office/drawing/2014/main" id="{65D5C837-8C11-48EF-BB1A-AC221CDB2E73}"/>
            </a:ext>
          </a:extLst>
        </xdr:cNvPr>
        <xdr:cNvCxnSpPr/>
      </xdr:nvCxnSpPr>
      <xdr:spPr>
        <a:xfrm flipV="1">
          <a:off x="10476865" y="13450063"/>
          <a:ext cx="0" cy="14615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170759</xdr:rowOff>
    </xdr:from>
    <xdr:ext cx="469744" cy="259045"/>
    <xdr:sp macro="" textlink="">
      <xdr:nvSpPr>
        <xdr:cNvPr id="348" name="【公営住宅】&#10;一人当たり面積最小値テキスト">
          <a:extLst>
            <a:ext uri="{FF2B5EF4-FFF2-40B4-BE49-F238E27FC236}">
              <a16:creationId xmlns:a16="http://schemas.microsoft.com/office/drawing/2014/main" id="{BBD7CB96-A5A4-4518-9FD3-455734DE7DDD}"/>
            </a:ext>
          </a:extLst>
        </xdr:cNvPr>
        <xdr:cNvSpPr txBox="1"/>
      </xdr:nvSpPr>
      <xdr:spPr>
        <a:xfrm>
          <a:off x="10515600" y="14915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166932</xdr:rowOff>
    </xdr:from>
    <xdr:to>
      <xdr:col>55</xdr:col>
      <xdr:colOff>88900</xdr:colOff>
      <xdr:row>86</xdr:row>
      <xdr:rowOff>166932</xdr:rowOff>
    </xdr:to>
    <xdr:cxnSp macro="">
      <xdr:nvCxnSpPr>
        <xdr:cNvPr id="349" name="直線コネクタ 348">
          <a:extLst>
            <a:ext uri="{FF2B5EF4-FFF2-40B4-BE49-F238E27FC236}">
              <a16:creationId xmlns:a16="http://schemas.microsoft.com/office/drawing/2014/main" id="{E5A6924A-6126-42D6-93CD-969A61F902E8}"/>
            </a:ext>
          </a:extLst>
        </xdr:cNvPr>
        <xdr:cNvCxnSpPr/>
      </xdr:nvCxnSpPr>
      <xdr:spPr>
        <a:xfrm>
          <a:off x="10388600" y="14911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23640</xdr:rowOff>
    </xdr:from>
    <xdr:ext cx="534377" cy="259045"/>
    <xdr:sp macro="" textlink="">
      <xdr:nvSpPr>
        <xdr:cNvPr id="350" name="【公営住宅】&#10;一人当たり面積最大値テキスト">
          <a:extLst>
            <a:ext uri="{FF2B5EF4-FFF2-40B4-BE49-F238E27FC236}">
              <a16:creationId xmlns:a16="http://schemas.microsoft.com/office/drawing/2014/main" id="{BDE41CC7-2264-4F95-9AAD-E581AA846051}"/>
            </a:ext>
          </a:extLst>
        </xdr:cNvPr>
        <xdr:cNvSpPr txBox="1"/>
      </xdr:nvSpPr>
      <xdr:spPr>
        <a:xfrm>
          <a:off x="10515600" y="132252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44.810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76963</xdr:rowOff>
    </xdr:from>
    <xdr:to>
      <xdr:col>55</xdr:col>
      <xdr:colOff>88900</xdr:colOff>
      <xdr:row>78</xdr:row>
      <xdr:rowOff>76963</xdr:rowOff>
    </xdr:to>
    <xdr:cxnSp macro="">
      <xdr:nvCxnSpPr>
        <xdr:cNvPr id="351" name="直線コネクタ 350">
          <a:extLst>
            <a:ext uri="{FF2B5EF4-FFF2-40B4-BE49-F238E27FC236}">
              <a16:creationId xmlns:a16="http://schemas.microsoft.com/office/drawing/2014/main" id="{993210AF-24AF-4BDC-82D3-1EFCCDC7034A}"/>
            </a:ext>
          </a:extLst>
        </xdr:cNvPr>
        <xdr:cNvCxnSpPr/>
      </xdr:nvCxnSpPr>
      <xdr:spPr>
        <a:xfrm>
          <a:off x="10388600" y="13450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74446</xdr:rowOff>
    </xdr:from>
    <xdr:ext cx="469744" cy="259045"/>
    <xdr:sp macro="" textlink="">
      <xdr:nvSpPr>
        <xdr:cNvPr id="352" name="【公営住宅】&#10;一人当たり面積平均値テキスト">
          <a:extLst>
            <a:ext uri="{FF2B5EF4-FFF2-40B4-BE49-F238E27FC236}">
              <a16:creationId xmlns:a16="http://schemas.microsoft.com/office/drawing/2014/main" id="{AC921C98-3853-44B6-888A-0F159649CF9C}"/>
            </a:ext>
          </a:extLst>
        </xdr:cNvPr>
        <xdr:cNvSpPr txBox="1"/>
      </xdr:nvSpPr>
      <xdr:spPr>
        <a:xfrm>
          <a:off x="10515600" y="146476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51569</xdr:rowOff>
    </xdr:from>
    <xdr:to>
      <xdr:col>55</xdr:col>
      <xdr:colOff>50800</xdr:colOff>
      <xdr:row>86</xdr:row>
      <xdr:rowOff>153169</xdr:rowOff>
    </xdr:to>
    <xdr:sp macro="" textlink="">
      <xdr:nvSpPr>
        <xdr:cNvPr id="353" name="フローチャート: 判断 352">
          <a:extLst>
            <a:ext uri="{FF2B5EF4-FFF2-40B4-BE49-F238E27FC236}">
              <a16:creationId xmlns:a16="http://schemas.microsoft.com/office/drawing/2014/main" id="{B2009145-34F6-42FF-A692-182C6DCCBAAC}"/>
            </a:ext>
          </a:extLst>
        </xdr:cNvPr>
        <xdr:cNvSpPr/>
      </xdr:nvSpPr>
      <xdr:spPr>
        <a:xfrm>
          <a:off x="10426700" y="14796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86</xdr:row>
      <xdr:rowOff>54835</xdr:rowOff>
    </xdr:from>
    <xdr:to>
      <xdr:col>50</xdr:col>
      <xdr:colOff>165100</xdr:colOff>
      <xdr:row>86</xdr:row>
      <xdr:rowOff>156435</xdr:rowOff>
    </xdr:to>
    <xdr:sp macro="" textlink="">
      <xdr:nvSpPr>
        <xdr:cNvPr id="354" name="フローチャート: 判断 353">
          <a:extLst>
            <a:ext uri="{FF2B5EF4-FFF2-40B4-BE49-F238E27FC236}">
              <a16:creationId xmlns:a16="http://schemas.microsoft.com/office/drawing/2014/main" id="{987B0B81-AF16-44AE-8AA5-FAB4E4FD0194}"/>
            </a:ext>
          </a:extLst>
        </xdr:cNvPr>
        <xdr:cNvSpPr/>
      </xdr:nvSpPr>
      <xdr:spPr>
        <a:xfrm>
          <a:off x="9588500" y="14799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86</xdr:row>
      <xdr:rowOff>53561</xdr:rowOff>
    </xdr:from>
    <xdr:to>
      <xdr:col>46</xdr:col>
      <xdr:colOff>38100</xdr:colOff>
      <xdr:row>86</xdr:row>
      <xdr:rowOff>155161</xdr:rowOff>
    </xdr:to>
    <xdr:sp macro="" textlink="">
      <xdr:nvSpPr>
        <xdr:cNvPr id="355" name="フローチャート: 判断 354">
          <a:extLst>
            <a:ext uri="{FF2B5EF4-FFF2-40B4-BE49-F238E27FC236}">
              <a16:creationId xmlns:a16="http://schemas.microsoft.com/office/drawing/2014/main" id="{CECE18D7-7FDB-4B93-97BD-C04BE491D26E}"/>
            </a:ext>
          </a:extLst>
        </xdr:cNvPr>
        <xdr:cNvSpPr/>
      </xdr:nvSpPr>
      <xdr:spPr>
        <a:xfrm>
          <a:off x="8699500" y="1479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86</xdr:row>
      <xdr:rowOff>92717</xdr:rowOff>
    </xdr:from>
    <xdr:to>
      <xdr:col>41</xdr:col>
      <xdr:colOff>101600</xdr:colOff>
      <xdr:row>87</xdr:row>
      <xdr:rowOff>22867</xdr:rowOff>
    </xdr:to>
    <xdr:sp macro="" textlink="">
      <xdr:nvSpPr>
        <xdr:cNvPr id="356" name="フローチャート: 判断 355">
          <a:extLst>
            <a:ext uri="{FF2B5EF4-FFF2-40B4-BE49-F238E27FC236}">
              <a16:creationId xmlns:a16="http://schemas.microsoft.com/office/drawing/2014/main" id="{BBC552C9-C542-4822-A32F-40DE5D869840}"/>
            </a:ext>
          </a:extLst>
        </xdr:cNvPr>
        <xdr:cNvSpPr/>
      </xdr:nvSpPr>
      <xdr:spPr>
        <a:xfrm>
          <a:off x="7810500" y="1483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86</xdr:row>
      <xdr:rowOff>93109</xdr:rowOff>
    </xdr:from>
    <xdr:to>
      <xdr:col>36</xdr:col>
      <xdr:colOff>165100</xdr:colOff>
      <xdr:row>87</xdr:row>
      <xdr:rowOff>23259</xdr:rowOff>
    </xdr:to>
    <xdr:sp macro="" textlink="">
      <xdr:nvSpPr>
        <xdr:cNvPr id="357" name="フローチャート: 判断 356">
          <a:extLst>
            <a:ext uri="{FF2B5EF4-FFF2-40B4-BE49-F238E27FC236}">
              <a16:creationId xmlns:a16="http://schemas.microsoft.com/office/drawing/2014/main" id="{B981472B-7B19-4DBB-B986-BE6AA00C69E0}"/>
            </a:ext>
          </a:extLst>
        </xdr:cNvPr>
        <xdr:cNvSpPr/>
      </xdr:nvSpPr>
      <xdr:spPr>
        <a:xfrm>
          <a:off x="6921500" y="14837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C9D211CB-7A0E-4408-B6D6-D4826FD291A1}"/>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33F94D03-9FDD-4816-A935-D13090B4BF3E}"/>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3F4F3354-0A02-49CE-B889-0F4E7A4290EA}"/>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2F2A4CC1-59F3-4A40-8323-C35C60483EFD}"/>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C7B9F763-1960-4234-9ABB-98CF8490514C}"/>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76357</xdr:rowOff>
    </xdr:from>
    <xdr:to>
      <xdr:col>55</xdr:col>
      <xdr:colOff>50800</xdr:colOff>
      <xdr:row>87</xdr:row>
      <xdr:rowOff>6507</xdr:rowOff>
    </xdr:to>
    <xdr:sp macro="" textlink="">
      <xdr:nvSpPr>
        <xdr:cNvPr id="363" name="楕円 362">
          <a:extLst>
            <a:ext uri="{FF2B5EF4-FFF2-40B4-BE49-F238E27FC236}">
              <a16:creationId xmlns:a16="http://schemas.microsoft.com/office/drawing/2014/main" id="{C6331ADC-2065-4F4C-975E-0E469069AF7D}"/>
            </a:ext>
          </a:extLst>
        </xdr:cNvPr>
        <xdr:cNvSpPr/>
      </xdr:nvSpPr>
      <xdr:spPr>
        <a:xfrm>
          <a:off x="10426700" y="14821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86</xdr:row>
      <xdr:rowOff>29997</xdr:rowOff>
    </xdr:from>
    <xdr:ext cx="469744" cy="259045"/>
    <xdr:sp macro="" textlink="">
      <xdr:nvSpPr>
        <xdr:cNvPr id="364" name="【公営住宅】&#10;一人当たり面積該当値テキスト">
          <a:extLst>
            <a:ext uri="{FF2B5EF4-FFF2-40B4-BE49-F238E27FC236}">
              <a16:creationId xmlns:a16="http://schemas.microsoft.com/office/drawing/2014/main" id="{94299348-781D-404A-8294-E182ABA99DFE}"/>
            </a:ext>
          </a:extLst>
        </xdr:cNvPr>
        <xdr:cNvSpPr txBox="1"/>
      </xdr:nvSpPr>
      <xdr:spPr>
        <a:xfrm>
          <a:off x="10515600" y="1477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76422</xdr:rowOff>
    </xdr:from>
    <xdr:to>
      <xdr:col>50</xdr:col>
      <xdr:colOff>165100</xdr:colOff>
      <xdr:row>87</xdr:row>
      <xdr:rowOff>6572</xdr:rowOff>
    </xdr:to>
    <xdr:sp macro="" textlink="">
      <xdr:nvSpPr>
        <xdr:cNvPr id="365" name="楕円 364">
          <a:extLst>
            <a:ext uri="{FF2B5EF4-FFF2-40B4-BE49-F238E27FC236}">
              <a16:creationId xmlns:a16="http://schemas.microsoft.com/office/drawing/2014/main" id="{EDACF9C4-ABBD-4356-8A9E-8274E764B45D}"/>
            </a:ext>
          </a:extLst>
        </xdr:cNvPr>
        <xdr:cNvSpPr/>
      </xdr:nvSpPr>
      <xdr:spPr>
        <a:xfrm>
          <a:off x="9588500" y="14821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127157</xdr:rowOff>
    </xdr:from>
    <xdr:to>
      <xdr:col>55</xdr:col>
      <xdr:colOff>0</xdr:colOff>
      <xdr:row>86</xdr:row>
      <xdr:rowOff>127222</xdr:rowOff>
    </xdr:to>
    <xdr:cxnSp macro="">
      <xdr:nvCxnSpPr>
        <xdr:cNvPr id="366" name="直線コネクタ 365">
          <a:extLst>
            <a:ext uri="{FF2B5EF4-FFF2-40B4-BE49-F238E27FC236}">
              <a16:creationId xmlns:a16="http://schemas.microsoft.com/office/drawing/2014/main" id="{FAD103A5-9173-4AC0-B400-4EDE18BDB042}"/>
            </a:ext>
          </a:extLst>
        </xdr:cNvPr>
        <xdr:cNvCxnSpPr/>
      </xdr:nvCxnSpPr>
      <xdr:spPr>
        <a:xfrm flipV="1">
          <a:off x="9639300" y="14871857"/>
          <a:ext cx="838200" cy="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77205</xdr:rowOff>
    </xdr:from>
    <xdr:to>
      <xdr:col>46</xdr:col>
      <xdr:colOff>38100</xdr:colOff>
      <xdr:row>87</xdr:row>
      <xdr:rowOff>7355</xdr:rowOff>
    </xdr:to>
    <xdr:sp macro="" textlink="">
      <xdr:nvSpPr>
        <xdr:cNvPr id="367" name="楕円 366">
          <a:extLst>
            <a:ext uri="{FF2B5EF4-FFF2-40B4-BE49-F238E27FC236}">
              <a16:creationId xmlns:a16="http://schemas.microsoft.com/office/drawing/2014/main" id="{BA02BA34-564D-4F1B-993D-EABEB39CC3F4}"/>
            </a:ext>
          </a:extLst>
        </xdr:cNvPr>
        <xdr:cNvSpPr/>
      </xdr:nvSpPr>
      <xdr:spPr>
        <a:xfrm>
          <a:off x="8699500" y="14821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127222</xdr:rowOff>
    </xdr:from>
    <xdr:to>
      <xdr:col>50</xdr:col>
      <xdr:colOff>114300</xdr:colOff>
      <xdr:row>86</xdr:row>
      <xdr:rowOff>128005</xdr:rowOff>
    </xdr:to>
    <xdr:cxnSp macro="">
      <xdr:nvCxnSpPr>
        <xdr:cNvPr id="368" name="直線コネクタ 367">
          <a:extLst>
            <a:ext uri="{FF2B5EF4-FFF2-40B4-BE49-F238E27FC236}">
              <a16:creationId xmlns:a16="http://schemas.microsoft.com/office/drawing/2014/main" id="{EA410197-0A21-4D4F-A152-8A559936E719}"/>
            </a:ext>
          </a:extLst>
        </xdr:cNvPr>
        <xdr:cNvCxnSpPr/>
      </xdr:nvCxnSpPr>
      <xdr:spPr>
        <a:xfrm flipV="1">
          <a:off x="8750300" y="14871922"/>
          <a:ext cx="889000" cy="7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77989</xdr:rowOff>
    </xdr:from>
    <xdr:to>
      <xdr:col>41</xdr:col>
      <xdr:colOff>101600</xdr:colOff>
      <xdr:row>87</xdr:row>
      <xdr:rowOff>8139</xdr:rowOff>
    </xdr:to>
    <xdr:sp macro="" textlink="">
      <xdr:nvSpPr>
        <xdr:cNvPr id="369" name="楕円 368">
          <a:extLst>
            <a:ext uri="{FF2B5EF4-FFF2-40B4-BE49-F238E27FC236}">
              <a16:creationId xmlns:a16="http://schemas.microsoft.com/office/drawing/2014/main" id="{5A7538BF-5805-4AE8-B8A3-C0998980752B}"/>
            </a:ext>
          </a:extLst>
        </xdr:cNvPr>
        <xdr:cNvSpPr/>
      </xdr:nvSpPr>
      <xdr:spPr>
        <a:xfrm>
          <a:off x="7810500" y="14822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128005</xdr:rowOff>
    </xdr:from>
    <xdr:to>
      <xdr:col>45</xdr:col>
      <xdr:colOff>177800</xdr:colOff>
      <xdr:row>86</xdr:row>
      <xdr:rowOff>128789</xdr:rowOff>
    </xdr:to>
    <xdr:cxnSp macro="">
      <xdr:nvCxnSpPr>
        <xdr:cNvPr id="370" name="直線コネクタ 369">
          <a:extLst>
            <a:ext uri="{FF2B5EF4-FFF2-40B4-BE49-F238E27FC236}">
              <a16:creationId xmlns:a16="http://schemas.microsoft.com/office/drawing/2014/main" id="{DBADE41F-5EB4-427B-BA77-7FA075451297}"/>
            </a:ext>
          </a:extLst>
        </xdr:cNvPr>
        <xdr:cNvCxnSpPr/>
      </xdr:nvCxnSpPr>
      <xdr:spPr>
        <a:xfrm flipV="1">
          <a:off x="7861300" y="14872705"/>
          <a:ext cx="889000" cy="7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78674</xdr:rowOff>
    </xdr:from>
    <xdr:to>
      <xdr:col>36</xdr:col>
      <xdr:colOff>165100</xdr:colOff>
      <xdr:row>87</xdr:row>
      <xdr:rowOff>8824</xdr:rowOff>
    </xdr:to>
    <xdr:sp macro="" textlink="">
      <xdr:nvSpPr>
        <xdr:cNvPr id="371" name="楕円 370">
          <a:extLst>
            <a:ext uri="{FF2B5EF4-FFF2-40B4-BE49-F238E27FC236}">
              <a16:creationId xmlns:a16="http://schemas.microsoft.com/office/drawing/2014/main" id="{0882E301-73BF-4A59-96B3-057142B12C13}"/>
            </a:ext>
          </a:extLst>
        </xdr:cNvPr>
        <xdr:cNvSpPr/>
      </xdr:nvSpPr>
      <xdr:spPr>
        <a:xfrm>
          <a:off x="6921500" y="14823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128789</xdr:rowOff>
    </xdr:from>
    <xdr:to>
      <xdr:col>41</xdr:col>
      <xdr:colOff>50800</xdr:colOff>
      <xdr:row>86</xdr:row>
      <xdr:rowOff>129474</xdr:rowOff>
    </xdr:to>
    <xdr:cxnSp macro="">
      <xdr:nvCxnSpPr>
        <xdr:cNvPr id="372" name="直線コネクタ 371">
          <a:extLst>
            <a:ext uri="{FF2B5EF4-FFF2-40B4-BE49-F238E27FC236}">
              <a16:creationId xmlns:a16="http://schemas.microsoft.com/office/drawing/2014/main" id="{CDB09909-BEF3-46AA-B167-DDB86C551340}"/>
            </a:ext>
          </a:extLst>
        </xdr:cNvPr>
        <xdr:cNvCxnSpPr/>
      </xdr:nvCxnSpPr>
      <xdr:spPr>
        <a:xfrm flipV="1">
          <a:off x="6972300" y="14873489"/>
          <a:ext cx="889000" cy="6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1512</xdr:rowOff>
    </xdr:from>
    <xdr:ext cx="469744" cy="259045"/>
    <xdr:sp macro="" textlink="">
      <xdr:nvSpPr>
        <xdr:cNvPr id="373" name="n_1aveValue【公営住宅】&#10;一人当たり面積">
          <a:extLst>
            <a:ext uri="{FF2B5EF4-FFF2-40B4-BE49-F238E27FC236}">
              <a16:creationId xmlns:a16="http://schemas.microsoft.com/office/drawing/2014/main" id="{D919306A-3323-4FD7-B73B-A6449F80D816}"/>
            </a:ext>
          </a:extLst>
        </xdr:cNvPr>
        <xdr:cNvSpPr txBox="1"/>
      </xdr:nvSpPr>
      <xdr:spPr>
        <a:xfrm>
          <a:off x="9391727" y="145747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238</xdr:rowOff>
    </xdr:from>
    <xdr:ext cx="469744" cy="259045"/>
    <xdr:sp macro="" textlink="">
      <xdr:nvSpPr>
        <xdr:cNvPr id="374" name="n_2aveValue【公営住宅】&#10;一人当たり面積">
          <a:extLst>
            <a:ext uri="{FF2B5EF4-FFF2-40B4-BE49-F238E27FC236}">
              <a16:creationId xmlns:a16="http://schemas.microsoft.com/office/drawing/2014/main" id="{115A8AAC-306A-4B4B-B304-B86521A16B9D}"/>
            </a:ext>
          </a:extLst>
        </xdr:cNvPr>
        <xdr:cNvSpPr txBox="1"/>
      </xdr:nvSpPr>
      <xdr:spPr>
        <a:xfrm>
          <a:off x="8515427" y="14573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87</xdr:row>
      <xdr:rowOff>13994</xdr:rowOff>
    </xdr:from>
    <xdr:ext cx="469744" cy="259045"/>
    <xdr:sp macro="" textlink="">
      <xdr:nvSpPr>
        <xdr:cNvPr id="375" name="n_3aveValue【公営住宅】&#10;一人当たり面積">
          <a:extLst>
            <a:ext uri="{FF2B5EF4-FFF2-40B4-BE49-F238E27FC236}">
              <a16:creationId xmlns:a16="http://schemas.microsoft.com/office/drawing/2014/main" id="{85BBDDB7-0650-41AC-B866-93BA01A2F537}"/>
            </a:ext>
          </a:extLst>
        </xdr:cNvPr>
        <xdr:cNvSpPr txBox="1"/>
      </xdr:nvSpPr>
      <xdr:spPr>
        <a:xfrm>
          <a:off x="7626427" y="149301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87</xdr:row>
      <xdr:rowOff>14386</xdr:rowOff>
    </xdr:from>
    <xdr:ext cx="469744" cy="259045"/>
    <xdr:sp macro="" textlink="">
      <xdr:nvSpPr>
        <xdr:cNvPr id="376" name="n_4aveValue【公営住宅】&#10;一人当たり面積">
          <a:extLst>
            <a:ext uri="{FF2B5EF4-FFF2-40B4-BE49-F238E27FC236}">
              <a16:creationId xmlns:a16="http://schemas.microsoft.com/office/drawing/2014/main" id="{036A82F4-D11A-461F-8E0F-86594F3835AD}"/>
            </a:ext>
          </a:extLst>
        </xdr:cNvPr>
        <xdr:cNvSpPr txBox="1"/>
      </xdr:nvSpPr>
      <xdr:spPr>
        <a:xfrm>
          <a:off x="6737427" y="149305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169149</xdr:rowOff>
    </xdr:from>
    <xdr:ext cx="469744" cy="259045"/>
    <xdr:sp macro="" textlink="">
      <xdr:nvSpPr>
        <xdr:cNvPr id="377" name="n_1mainValue【公営住宅】&#10;一人当たり面積">
          <a:extLst>
            <a:ext uri="{FF2B5EF4-FFF2-40B4-BE49-F238E27FC236}">
              <a16:creationId xmlns:a16="http://schemas.microsoft.com/office/drawing/2014/main" id="{2FE38CAC-734C-41D3-84BB-F5AD930F0C79}"/>
            </a:ext>
          </a:extLst>
        </xdr:cNvPr>
        <xdr:cNvSpPr txBox="1"/>
      </xdr:nvSpPr>
      <xdr:spPr>
        <a:xfrm>
          <a:off x="9391727" y="14913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169932</xdr:rowOff>
    </xdr:from>
    <xdr:ext cx="469744" cy="259045"/>
    <xdr:sp macro="" textlink="">
      <xdr:nvSpPr>
        <xdr:cNvPr id="378" name="n_2mainValue【公営住宅】&#10;一人当たり面積">
          <a:extLst>
            <a:ext uri="{FF2B5EF4-FFF2-40B4-BE49-F238E27FC236}">
              <a16:creationId xmlns:a16="http://schemas.microsoft.com/office/drawing/2014/main" id="{7082FA90-51D3-4E26-94AF-265E717A9124}"/>
            </a:ext>
          </a:extLst>
        </xdr:cNvPr>
        <xdr:cNvSpPr txBox="1"/>
      </xdr:nvSpPr>
      <xdr:spPr>
        <a:xfrm>
          <a:off x="8515427" y="14914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24666</xdr:rowOff>
    </xdr:from>
    <xdr:ext cx="469744" cy="259045"/>
    <xdr:sp macro="" textlink="">
      <xdr:nvSpPr>
        <xdr:cNvPr id="379" name="n_3mainValue【公営住宅】&#10;一人当たり面積">
          <a:extLst>
            <a:ext uri="{FF2B5EF4-FFF2-40B4-BE49-F238E27FC236}">
              <a16:creationId xmlns:a16="http://schemas.microsoft.com/office/drawing/2014/main" id="{A6964DD1-54FF-4106-AF7B-0863F42816CE}"/>
            </a:ext>
          </a:extLst>
        </xdr:cNvPr>
        <xdr:cNvSpPr txBox="1"/>
      </xdr:nvSpPr>
      <xdr:spPr>
        <a:xfrm>
          <a:off x="7626427" y="14597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25351</xdr:rowOff>
    </xdr:from>
    <xdr:ext cx="469744" cy="259045"/>
    <xdr:sp macro="" textlink="">
      <xdr:nvSpPr>
        <xdr:cNvPr id="380" name="n_4mainValue【公営住宅】&#10;一人当たり面積">
          <a:extLst>
            <a:ext uri="{FF2B5EF4-FFF2-40B4-BE49-F238E27FC236}">
              <a16:creationId xmlns:a16="http://schemas.microsoft.com/office/drawing/2014/main" id="{45C61123-F102-4033-9320-B5ADE5B15611}"/>
            </a:ext>
          </a:extLst>
        </xdr:cNvPr>
        <xdr:cNvSpPr txBox="1"/>
      </xdr:nvSpPr>
      <xdr:spPr>
        <a:xfrm>
          <a:off x="6737427" y="14598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1" name="正方形/長方形 380">
          <a:extLst>
            <a:ext uri="{FF2B5EF4-FFF2-40B4-BE49-F238E27FC236}">
              <a16:creationId xmlns:a16="http://schemas.microsoft.com/office/drawing/2014/main" id="{2ED931D9-E113-49D7-8BEE-205BBA7EDA77}"/>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2" name="正方形/長方形 381">
          <a:extLst>
            <a:ext uri="{FF2B5EF4-FFF2-40B4-BE49-F238E27FC236}">
              <a16:creationId xmlns:a16="http://schemas.microsoft.com/office/drawing/2014/main" id="{7372C062-24DC-451A-B403-CC4E526A683B}"/>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3" name="正方形/長方形 382">
          <a:extLst>
            <a:ext uri="{FF2B5EF4-FFF2-40B4-BE49-F238E27FC236}">
              <a16:creationId xmlns:a16="http://schemas.microsoft.com/office/drawing/2014/main" id="{DB4B317A-C60E-441D-B501-D9F21621731D}"/>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4" name="正方形/長方形 383">
          <a:extLst>
            <a:ext uri="{FF2B5EF4-FFF2-40B4-BE49-F238E27FC236}">
              <a16:creationId xmlns:a16="http://schemas.microsoft.com/office/drawing/2014/main" id="{D65D35A7-A513-4459-B1FA-AC33FABF3FC7}"/>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5" name="正方形/長方形 384">
          <a:extLst>
            <a:ext uri="{FF2B5EF4-FFF2-40B4-BE49-F238E27FC236}">
              <a16:creationId xmlns:a16="http://schemas.microsoft.com/office/drawing/2014/main" id="{08CBE241-3279-42F9-96BD-E84BB6E392D4}"/>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6" name="正方形/長方形 385">
          <a:extLst>
            <a:ext uri="{FF2B5EF4-FFF2-40B4-BE49-F238E27FC236}">
              <a16:creationId xmlns:a16="http://schemas.microsoft.com/office/drawing/2014/main" id="{AFC820C8-8D75-4AA7-B019-12C674B3E625}"/>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7" name="正方形/長方形 386">
          <a:extLst>
            <a:ext uri="{FF2B5EF4-FFF2-40B4-BE49-F238E27FC236}">
              <a16:creationId xmlns:a16="http://schemas.microsoft.com/office/drawing/2014/main" id="{546CB71D-D9C6-41AE-BEEC-57D6CA6216BD}"/>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8" name="正方形/長方形 387">
          <a:extLst>
            <a:ext uri="{FF2B5EF4-FFF2-40B4-BE49-F238E27FC236}">
              <a16:creationId xmlns:a16="http://schemas.microsoft.com/office/drawing/2014/main" id="{82AEC03A-6C75-42E8-886A-9FB31EA53A9E}"/>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9" name="正方形/長方形 388">
          <a:extLst>
            <a:ext uri="{FF2B5EF4-FFF2-40B4-BE49-F238E27FC236}">
              <a16:creationId xmlns:a16="http://schemas.microsoft.com/office/drawing/2014/main" id="{7190EF00-E858-498C-A5CF-FF0F68771456}"/>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0" name="正方形/長方形 389">
          <a:extLst>
            <a:ext uri="{FF2B5EF4-FFF2-40B4-BE49-F238E27FC236}">
              <a16:creationId xmlns:a16="http://schemas.microsoft.com/office/drawing/2014/main" id="{8E683ECF-85E4-4CC7-A578-AA835FB7734E}"/>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1" name="正方形/長方形 390">
          <a:extLst>
            <a:ext uri="{FF2B5EF4-FFF2-40B4-BE49-F238E27FC236}">
              <a16:creationId xmlns:a16="http://schemas.microsoft.com/office/drawing/2014/main" id="{3D373D56-BDA1-464F-9E54-23515E0A770B}"/>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2" name="正方形/長方形 391">
          <a:extLst>
            <a:ext uri="{FF2B5EF4-FFF2-40B4-BE49-F238E27FC236}">
              <a16:creationId xmlns:a16="http://schemas.microsoft.com/office/drawing/2014/main" id="{ED8FEA9E-D30D-42D1-A85B-EDA78689C954}"/>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3" name="正方形/長方形 392">
          <a:extLst>
            <a:ext uri="{FF2B5EF4-FFF2-40B4-BE49-F238E27FC236}">
              <a16:creationId xmlns:a16="http://schemas.microsoft.com/office/drawing/2014/main" id="{AD5E4CFB-74CF-41D4-BD02-0F6973010BFB}"/>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4" name="正方形/長方形 393">
          <a:extLst>
            <a:ext uri="{FF2B5EF4-FFF2-40B4-BE49-F238E27FC236}">
              <a16:creationId xmlns:a16="http://schemas.microsoft.com/office/drawing/2014/main" id="{38CBABDB-DCD7-468D-B8B5-93BC42208B0B}"/>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5" name="正方形/長方形 394">
          <a:extLst>
            <a:ext uri="{FF2B5EF4-FFF2-40B4-BE49-F238E27FC236}">
              <a16:creationId xmlns:a16="http://schemas.microsoft.com/office/drawing/2014/main" id="{B20A1B9F-929D-4396-9D9E-85AD8CFEBB1A}"/>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6" name="正方形/長方形 395">
          <a:extLst>
            <a:ext uri="{FF2B5EF4-FFF2-40B4-BE49-F238E27FC236}">
              <a16:creationId xmlns:a16="http://schemas.microsoft.com/office/drawing/2014/main" id="{4253BF2F-F3FA-4995-A13C-5BFC0C03DD0B}"/>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7" name="正方形/長方形 396">
          <a:extLst>
            <a:ext uri="{FF2B5EF4-FFF2-40B4-BE49-F238E27FC236}">
              <a16:creationId xmlns:a16="http://schemas.microsoft.com/office/drawing/2014/main" id="{9A8D55D0-51FB-4E62-81B3-421232533AE3}"/>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8" name="正方形/長方形 397">
          <a:extLst>
            <a:ext uri="{FF2B5EF4-FFF2-40B4-BE49-F238E27FC236}">
              <a16:creationId xmlns:a16="http://schemas.microsoft.com/office/drawing/2014/main" id="{B7E1EE59-F76C-4411-BAF6-D79D5EDBB0D1}"/>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9" name="正方形/長方形 398">
          <a:extLst>
            <a:ext uri="{FF2B5EF4-FFF2-40B4-BE49-F238E27FC236}">
              <a16:creationId xmlns:a16="http://schemas.microsoft.com/office/drawing/2014/main" id="{CBE43A18-F804-41E9-85FA-B9A255EC475B}"/>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0" name="正方形/長方形 399">
          <a:extLst>
            <a:ext uri="{FF2B5EF4-FFF2-40B4-BE49-F238E27FC236}">
              <a16:creationId xmlns:a16="http://schemas.microsoft.com/office/drawing/2014/main" id="{D2D8B6C9-F9CF-4BA7-95F7-A23E55D53C1B}"/>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1" name="正方形/長方形 400">
          <a:extLst>
            <a:ext uri="{FF2B5EF4-FFF2-40B4-BE49-F238E27FC236}">
              <a16:creationId xmlns:a16="http://schemas.microsoft.com/office/drawing/2014/main" id="{B1681D65-5DD4-4533-8F30-18C7264D66AA}"/>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2" name="正方形/長方形 401">
          <a:extLst>
            <a:ext uri="{FF2B5EF4-FFF2-40B4-BE49-F238E27FC236}">
              <a16:creationId xmlns:a16="http://schemas.microsoft.com/office/drawing/2014/main" id="{15A6FCCD-2A4E-4E76-A270-B058EF28B659}"/>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3" name="正方形/長方形 402">
          <a:extLst>
            <a:ext uri="{FF2B5EF4-FFF2-40B4-BE49-F238E27FC236}">
              <a16:creationId xmlns:a16="http://schemas.microsoft.com/office/drawing/2014/main" id="{B0376EEE-EDCA-46C9-8E01-2CA21F02D188}"/>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4" name="正方形/長方形 403">
          <a:extLst>
            <a:ext uri="{FF2B5EF4-FFF2-40B4-BE49-F238E27FC236}">
              <a16:creationId xmlns:a16="http://schemas.microsoft.com/office/drawing/2014/main" id="{65AFA765-09FA-4530-BD8F-2CD6F2FACC29}"/>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5" name="テキスト ボックス 404">
          <a:extLst>
            <a:ext uri="{FF2B5EF4-FFF2-40B4-BE49-F238E27FC236}">
              <a16:creationId xmlns:a16="http://schemas.microsoft.com/office/drawing/2014/main" id="{C23EBA06-2A8D-429A-99E7-9550FEE83CD7}"/>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6" name="直線コネクタ 405">
          <a:extLst>
            <a:ext uri="{FF2B5EF4-FFF2-40B4-BE49-F238E27FC236}">
              <a16:creationId xmlns:a16="http://schemas.microsoft.com/office/drawing/2014/main" id="{0A300B36-A7B7-4638-9E5D-4017D8D2FF84}"/>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7" name="テキスト ボックス 406">
          <a:extLst>
            <a:ext uri="{FF2B5EF4-FFF2-40B4-BE49-F238E27FC236}">
              <a16:creationId xmlns:a16="http://schemas.microsoft.com/office/drawing/2014/main" id="{EE9CAB42-A5E1-4A04-9D05-AF979571F3AF}"/>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8" name="直線コネクタ 407">
          <a:extLst>
            <a:ext uri="{FF2B5EF4-FFF2-40B4-BE49-F238E27FC236}">
              <a16:creationId xmlns:a16="http://schemas.microsoft.com/office/drawing/2014/main" id="{2C05D7FC-1BBC-4033-9578-C78542370EAA}"/>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9" name="テキスト ボックス 408">
          <a:extLst>
            <a:ext uri="{FF2B5EF4-FFF2-40B4-BE49-F238E27FC236}">
              <a16:creationId xmlns:a16="http://schemas.microsoft.com/office/drawing/2014/main" id="{83EF6658-39CE-40D2-9572-E96FDD84086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10" name="直線コネクタ 409">
          <a:extLst>
            <a:ext uri="{FF2B5EF4-FFF2-40B4-BE49-F238E27FC236}">
              <a16:creationId xmlns:a16="http://schemas.microsoft.com/office/drawing/2014/main" id="{5DAE9CE3-EAF6-4343-9BE0-C05DE5D04CA9}"/>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11" name="テキスト ボックス 410">
          <a:extLst>
            <a:ext uri="{FF2B5EF4-FFF2-40B4-BE49-F238E27FC236}">
              <a16:creationId xmlns:a16="http://schemas.microsoft.com/office/drawing/2014/main" id="{1E836D5D-DD04-4EEF-95B9-CDEA3EF4236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12" name="直線コネクタ 411">
          <a:extLst>
            <a:ext uri="{FF2B5EF4-FFF2-40B4-BE49-F238E27FC236}">
              <a16:creationId xmlns:a16="http://schemas.microsoft.com/office/drawing/2014/main" id="{9B6CB781-89B6-43D6-B66D-48CB5281A535}"/>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3" name="テキスト ボックス 412">
          <a:extLst>
            <a:ext uri="{FF2B5EF4-FFF2-40B4-BE49-F238E27FC236}">
              <a16:creationId xmlns:a16="http://schemas.microsoft.com/office/drawing/2014/main" id="{BE1203E7-8E14-4B55-A910-76D9A0E8AE45}"/>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4" name="直線コネクタ 413">
          <a:extLst>
            <a:ext uri="{FF2B5EF4-FFF2-40B4-BE49-F238E27FC236}">
              <a16:creationId xmlns:a16="http://schemas.microsoft.com/office/drawing/2014/main" id="{2CE114DF-7BB2-4984-A527-3A0733CC3006}"/>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5" name="テキスト ボックス 414">
          <a:extLst>
            <a:ext uri="{FF2B5EF4-FFF2-40B4-BE49-F238E27FC236}">
              <a16:creationId xmlns:a16="http://schemas.microsoft.com/office/drawing/2014/main" id="{57C12861-8A32-4833-A121-ED4B14D64F6F}"/>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6" name="直線コネクタ 415">
          <a:extLst>
            <a:ext uri="{FF2B5EF4-FFF2-40B4-BE49-F238E27FC236}">
              <a16:creationId xmlns:a16="http://schemas.microsoft.com/office/drawing/2014/main" id="{35D2EC30-079E-4D7B-96A4-3121CCFF37F9}"/>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7" name="テキスト ボックス 416">
          <a:extLst>
            <a:ext uri="{FF2B5EF4-FFF2-40B4-BE49-F238E27FC236}">
              <a16:creationId xmlns:a16="http://schemas.microsoft.com/office/drawing/2014/main" id="{8B8B57E7-FFEB-450A-A3A6-ECE9A7324205}"/>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8" name="直線コネクタ 417">
          <a:extLst>
            <a:ext uri="{FF2B5EF4-FFF2-40B4-BE49-F238E27FC236}">
              <a16:creationId xmlns:a16="http://schemas.microsoft.com/office/drawing/2014/main" id="{F66E92F2-CB99-4344-9924-A3A196F1D9DB}"/>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9" name="テキスト ボックス 418">
          <a:extLst>
            <a:ext uri="{FF2B5EF4-FFF2-40B4-BE49-F238E27FC236}">
              <a16:creationId xmlns:a16="http://schemas.microsoft.com/office/drawing/2014/main" id="{33D1E6A5-664A-490A-AB15-ACB9E20C2ED1}"/>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36476801-8080-4EC6-97CB-D201A979410B}"/>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21" name="【認定こども園・幼稚園・保育所】&#10;有形固定資産減価償却率グラフ枠">
          <a:extLst>
            <a:ext uri="{FF2B5EF4-FFF2-40B4-BE49-F238E27FC236}">
              <a16:creationId xmlns:a16="http://schemas.microsoft.com/office/drawing/2014/main" id="{5E938EE1-997D-4782-9062-A9298EDE5224}"/>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46808</xdr:rowOff>
    </xdr:from>
    <xdr:to>
      <xdr:col>85</xdr:col>
      <xdr:colOff>126364</xdr:colOff>
      <xdr:row>42</xdr:row>
      <xdr:rowOff>92528</xdr:rowOff>
    </xdr:to>
    <xdr:cxnSp macro="">
      <xdr:nvCxnSpPr>
        <xdr:cNvPr id="422" name="直線コネクタ 421">
          <a:extLst>
            <a:ext uri="{FF2B5EF4-FFF2-40B4-BE49-F238E27FC236}">
              <a16:creationId xmlns:a16="http://schemas.microsoft.com/office/drawing/2014/main" id="{94F22857-EEAF-428A-B0E9-8C03E6FF64BA}"/>
            </a:ext>
          </a:extLst>
        </xdr:cNvPr>
        <xdr:cNvCxnSpPr/>
      </xdr:nvCxnSpPr>
      <xdr:spPr>
        <a:xfrm flipV="1">
          <a:off x="16318864" y="5876108"/>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3" name="【認定こども園・幼稚園・保育所】&#10;有形固定資産減価償却率最小値テキスト">
          <a:extLst>
            <a:ext uri="{FF2B5EF4-FFF2-40B4-BE49-F238E27FC236}">
              <a16:creationId xmlns:a16="http://schemas.microsoft.com/office/drawing/2014/main" id="{CE9AE753-D890-406D-AA31-2F9A8B0B0888}"/>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4" name="直線コネクタ 423">
          <a:extLst>
            <a:ext uri="{FF2B5EF4-FFF2-40B4-BE49-F238E27FC236}">
              <a16:creationId xmlns:a16="http://schemas.microsoft.com/office/drawing/2014/main" id="{832EC593-D324-4B05-9CD6-252947D8F6A8}"/>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164935</xdr:rowOff>
    </xdr:from>
    <xdr:ext cx="405111" cy="259045"/>
    <xdr:sp macro="" textlink="">
      <xdr:nvSpPr>
        <xdr:cNvPr id="425" name="【認定こども園・幼稚園・保育所】&#10;有形固定資産減価償却率最大値テキスト">
          <a:extLst>
            <a:ext uri="{FF2B5EF4-FFF2-40B4-BE49-F238E27FC236}">
              <a16:creationId xmlns:a16="http://schemas.microsoft.com/office/drawing/2014/main" id="{186EB50E-03E7-40CC-BFD0-0EA54CAFD2A2}"/>
            </a:ext>
          </a:extLst>
        </xdr:cNvPr>
        <xdr:cNvSpPr txBox="1"/>
      </xdr:nvSpPr>
      <xdr:spPr>
        <a:xfrm>
          <a:off x="16357600" y="5651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46808</xdr:rowOff>
    </xdr:from>
    <xdr:to>
      <xdr:col>86</xdr:col>
      <xdr:colOff>25400</xdr:colOff>
      <xdr:row>34</xdr:row>
      <xdr:rowOff>46808</xdr:rowOff>
    </xdr:to>
    <xdr:cxnSp macro="">
      <xdr:nvCxnSpPr>
        <xdr:cNvPr id="426" name="直線コネクタ 425">
          <a:extLst>
            <a:ext uri="{FF2B5EF4-FFF2-40B4-BE49-F238E27FC236}">
              <a16:creationId xmlns:a16="http://schemas.microsoft.com/office/drawing/2014/main" id="{163B6F43-7282-4148-8B9C-5C92DFAC89AF}"/>
            </a:ext>
          </a:extLst>
        </xdr:cNvPr>
        <xdr:cNvCxnSpPr/>
      </xdr:nvCxnSpPr>
      <xdr:spPr>
        <a:xfrm>
          <a:off x="16230600" y="58761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76035</xdr:rowOff>
    </xdr:from>
    <xdr:ext cx="405111" cy="259045"/>
    <xdr:sp macro="" textlink="">
      <xdr:nvSpPr>
        <xdr:cNvPr id="427" name="【認定こども園・幼稚園・保育所】&#10;有形固定資産減価償却率平均値テキスト">
          <a:extLst>
            <a:ext uri="{FF2B5EF4-FFF2-40B4-BE49-F238E27FC236}">
              <a16:creationId xmlns:a16="http://schemas.microsoft.com/office/drawing/2014/main" id="{C2F064E7-9E7C-4491-A86B-4800F5A7566E}"/>
            </a:ext>
          </a:extLst>
        </xdr:cNvPr>
        <xdr:cNvSpPr txBox="1"/>
      </xdr:nvSpPr>
      <xdr:spPr>
        <a:xfrm>
          <a:off x="16357600" y="64196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53159</xdr:rowOff>
    </xdr:from>
    <xdr:to>
      <xdr:col>85</xdr:col>
      <xdr:colOff>177800</xdr:colOff>
      <xdr:row>38</xdr:row>
      <xdr:rowOff>154759</xdr:rowOff>
    </xdr:to>
    <xdr:sp macro="" textlink="">
      <xdr:nvSpPr>
        <xdr:cNvPr id="428" name="フローチャート: 判断 427">
          <a:extLst>
            <a:ext uri="{FF2B5EF4-FFF2-40B4-BE49-F238E27FC236}">
              <a16:creationId xmlns:a16="http://schemas.microsoft.com/office/drawing/2014/main" id="{6A192DED-E379-40C0-8874-06D1F082F72E}"/>
            </a:ext>
          </a:extLst>
        </xdr:cNvPr>
        <xdr:cNvSpPr/>
      </xdr:nvSpPr>
      <xdr:spPr>
        <a:xfrm>
          <a:off x="16268700" y="656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25400</xdr:rowOff>
    </xdr:from>
    <xdr:to>
      <xdr:col>81</xdr:col>
      <xdr:colOff>101600</xdr:colOff>
      <xdr:row>38</xdr:row>
      <xdr:rowOff>127000</xdr:rowOff>
    </xdr:to>
    <xdr:sp macro="" textlink="">
      <xdr:nvSpPr>
        <xdr:cNvPr id="429" name="フローチャート: 判断 428">
          <a:extLst>
            <a:ext uri="{FF2B5EF4-FFF2-40B4-BE49-F238E27FC236}">
              <a16:creationId xmlns:a16="http://schemas.microsoft.com/office/drawing/2014/main" id="{079866C6-7942-4674-A193-A13354174CA3}"/>
            </a:ext>
          </a:extLst>
        </xdr:cNvPr>
        <xdr:cNvSpPr/>
      </xdr:nvSpPr>
      <xdr:spPr>
        <a:xfrm>
          <a:off x="15430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15603</xdr:rowOff>
    </xdr:from>
    <xdr:to>
      <xdr:col>76</xdr:col>
      <xdr:colOff>165100</xdr:colOff>
      <xdr:row>38</xdr:row>
      <xdr:rowOff>117203</xdr:rowOff>
    </xdr:to>
    <xdr:sp macro="" textlink="">
      <xdr:nvSpPr>
        <xdr:cNvPr id="430" name="フローチャート: 判断 429">
          <a:extLst>
            <a:ext uri="{FF2B5EF4-FFF2-40B4-BE49-F238E27FC236}">
              <a16:creationId xmlns:a16="http://schemas.microsoft.com/office/drawing/2014/main" id="{FA0FBD46-E5FD-4D3A-9B75-2585841A4BE4}"/>
            </a:ext>
          </a:extLst>
        </xdr:cNvPr>
        <xdr:cNvSpPr/>
      </xdr:nvSpPr>
      <xdr:spPr>
        <a:xfrm>
          <a:off x="14541500" y="6530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126637</xdr:rowOff>
    </xdr:from>
    <xdr:to>
      <xdr:col>72</xdr:col>
      <xdr:colOff>38100</xdr:colOff>
      <xdr:row>38</xdr:row>
      <xdr:rowOff>56787</xdr:rowOff>
    </xdr:to>
    <xdr:sp macro="" textlink="">
      <xdr:nvSpPr>
        <xdr:cNvPr id="431" name="フローチャート: 判断 430">
          <a:extLst>
            <a:ext uri="{FF2B5EF4-FFF2-40B4-BE49-F238E27FC236}">
              <a16:creationId xmlns:a16="http://schemas.microsoft.com/office/drawing/2014/main" id="{9CA7EF1F-C5DC-4E5B-9627-0DE1D4F4A70E}"/>
            </a:ext>
          </a:extLst>
        </xdr:cNvPr>
        <xdr:cNvSpPr/>
      </xdr:nvSpPr>
      <xdr:spPr>
        <a:xfrm>
          <a:off x="13652500" y="647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115207</xdr:rowOff>
    </xdr:from>
    <xdr:to>
      <xdr:col>67</xdr:col>
      <xdr:colOff>101600</xdr:colOff>
      <xdr:row>38</xdr:row>
      <xdr:rowOff>45357</xdr:rowOff>
    </xdr:to>
    <xdr:sp macro="" textlink="">
      <xdr:nvSpPr>
        <xdr:cNvPr id="432" name="フローチャート: 判断 431">
          <a:extLst>
            <a:ext uri="{FF2B5EF4-FFF2-40B4-BE49-F238E27FC236}">
              <a16:creationId xmlns:a16="http://schemas.microsoft.com/office/drawing/2014/main" id="{78570091-DAFF-4AED-BABF-ED446AE70F02}"/>
            </a:ext>
          </a:extLst>
        </xdr:cNvPr>
        <xdr:cNvSpPr/>
      </xdr:nvSpPr>
      <xdr:spPr>
        <a:xfrm>
          <a:off x="127635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E6BD493F-0EA9-4F6E-9278-DDB23E9734EB}"/>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E542FD57-EC7B-474F-8FF6-3CD3D1DCFACF}"/>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79F9E6CB-25F4-42BA-8E98-2B9BC1FE8BDD}"/>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B3DE1FD8-83B3-4772-8B7D-6614257D25F7}"/>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CB9AC7B8-2A8E-4384-A03F-C8D2635E2549}"/>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58057</xdr:rowOff>
    </xdr:from>
    <xdr:to>
      <xdr:col>85</xdr:col>
      <xdr:colOff>177800</xdr:colOff>
      <xdr:row>38</xdr:row>
      <xdr:rowOff>159657</xdr:rowOff>
    </xdr:to>
    <xdr:sp macro="" textlink="">
      <xdr:nvSpPr>
        <xdr:cNvPr id="438" name="楕円 437">
          <a:extLst>
            <a:ext uri="{FF2B5EF4-FFF2-40B4-BE49-F238E27FC236}">
              <a16:creationId xmlns:a16="http://schemas.microsoft.com/office/drawing/2014/main" id="{949437F9-559C-4344-95C3-338C21329478}"/>
            </a:ext>
          </a:extLst>
        </xdr:cNvPr>
        <xdr:cNvSpPr/>
      </xdr:nvSpPr>
      <xdr:spPr>
        <a:xfrm>
          <a:off x="16268700" y="6573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36484</xdr:rowOff>
    </xdr:from>
    <xdr:ext cx="405111" cy="259045"/>
    <xdr:sp macro="" textlink="">
      <xdr:nvSpPr>
        <xdr:cNvPr id="439" name="【認定こども園・幼稚園・保育所】&#10;有形固定資産減価償却率該当値テキスト">
          <a:extLst>
            <a:ext uri="{FF2B5EF4-FFF2-40B4-BE49-F238E27FC236}">
              <a16:creationId xmlns:a16="http://schemas.microsoft.com/office/drawing/2014/main" id="{7BBCA852-DE0D-4F45-A4A8-FEC46036915F}"/>
            </a:ext>
          </a:extLst>
        </xdr:cNvPr>
        <xdr:cNvSpPr txBox="1"/>
      </xdr:nvSpPr>
      <xdr:spPr>
        <a:xfrm>
          <a:off x="16357600" y="655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33565</xdr:rowOff>
    </xdr:from>
    <xdr:to>
      <xdr:col>81</xdr:col>
      <xdr:colOff>101600</xdr:colOff>
      <xdr:row>38</xdr:row>
      <xdr:rowOff>135165</xdr:rowOff>
    </xdr:to>
    <xdr:sp macro="" textlink="">
      <xdr:nvSpPr>
        <xdr:cNvPr id="440" name="楕円 439">
          <a:extLst>
            <a:ext uri="{FF2B5EF4-FFF2-40B4-BE49-F238E27FC236}">
              <a16:creationId xmlns:a16="http://schemas.microsoft.com/office/drawing/2014/main" id="{A54BD854-4548-4B67-9727-D4A5BE62EFA6}"/>
            </a:ext>
          </a:extLst>
        </xdr:cNvPr>
        <xdr:cNvSpPr/>
      </xdr:nvSpPr>
      <xdr:spPr>
        <a:xfrm>
          <a:off x="15430500" y="6548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84365</xdr:rowOff>
    </xdr:from>
    <xdr:to>
      <xdr:col>85</xdr:col>
      <xdr:colOff>127000</xdr:colOff>
      <xdr:row>38</xdr:row>
      <xdr:rowOff>108857</xdr:rowOff>
    </xdr:to>
    <xdr:cxnSp macro="">
      <xdr:nvCxnSpPr>
        <xdr:cNvPr id="441" name="直線コネクタ 440">
          <a:extLst>
            <a:ext uri="{FF2B5EF4-FFF2-40B4-BE49-F238E27FC236}">
              <a16:creationId xmlns:a16="http://schemas.microsoft.com/office/drawing/2014/main" id="{FD70D60F-D9E5-4739-AEA2-F07BCB704A99}"/>
            </a:ext>
          </a:extLst>
        </xdr:cNvPr>
        <xdr:cNvCxnSpPr/>
      </xdr:nvCxnSpPr>
      <xdr:spPr>
        <a:xfrm>
          <a:off x="15481300" y="6599465"/>
          <a:ext cx="838200" cy="244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164193</xdr:rowOff>
    </xdr:from>
    <xdr:to>
      <xdr:col>76</xdr:col>
      <xdr:colOff>165100</xdr:colOff>
      <xdr:row>38</xdr:row>
      <xdr:rowOff>94343</xdr:rowOff>
    </xdr:to>
    <xdr:sp macro="" textlink="">
      <xdr:nvSpPr>
        <xdr:cNvPr id="442" name="楕円 441">
          <a:extLst>
            <a:ext uri="{FF2B5EF4-FFF2-40B4-BE49-F238E27FC236}">
              <a16:creationId xmlns:a16="http://schemas.microsoft.com/office/drawing/2014/main" id="{072C00A4-CBDC-4206-8AA7-893912CFE71D}"/>
            </a:ext>
          </a:extLst>
        </xdr:cNvPr>
        <xdr:cNvSpPr/>
      </xdr:nvSpPr>
      <xdr:spPr>
        <a:xfrm>
          <a:off x="14541500" y="650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43543</xdr:rowOff>
    </xdr:from>
    <xdr:to>
      <xdr:col>81</xdr:col>
      <xdr:colOff>50800</xdr:colOff>
      <xdr:row>38</xdr:row>
      <xdr:rowOff>84365</xdr:rowOff>
    </xdr:to>
    <xdr:cxnSp macro="">
      <xdr:nvCxnSpPr>
        <xdr:cNvPr id="443" name="直線コネクタ 442">
          <a:extLst>
            <a:ext uri="{FF2B5EF4-FFF2-40B4-BE49-F238E27FC236}">
              <a16:creationId xmlns:a16="http://schemas.microsoft.com/office/drawing/2014/main" id="{B3060A1C-5296-4DDB-831E-8BCB6241B608}"/>
            </a:ext>
          </a:extLst>
        </xdr:cNvPr>
        <xdr:cNvCxnSpPr/>
      </xdr:nvCxnSpPr>
      <xdr:spPr>
        <a:xfrm>
          <a:off x="14592300" y="6558643"/>
          <a:ext cx="889000" cy="40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156028</xdr:rowOff>
    </xdr:from>
    <xdr:to>
      <xdr:col>72</xdr:col>
      <xdr:colOff>38100</xdr:colOff>
      <xdr:row>38</xdr:row>
      <xdr:rowOff>86178</xdr:rowOff>
    </xdr:to>
    <xdr:sp macro="" textlink="">
      <xdr:nvSpPr>
        <xdr:cNvPr id="444" name="楕円 443">
          <a:extLst>
            <a:ext uri="{FF2B5EF4-FFF2-40B4-BE49-F238E27FC236}">
              <a16:creationId xmlns:a16="http://schemas.microsoft.com/office/drawing/2014/main" id="{ABCC3177-47C6-433E-AEA1-541DC04064BD}"/>
            </a:ext>
          </a:extLst>
        </xdr:cNvPr>
        <xdr:cNvSpPr/>
      </xdr:nvSpPr>
      <xdr:spPr>
        <a:xfrm>
          <a:off x="13652500" y="6499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35378</xdr:rowOff>
    </xdr:from>
    <xdr:to>
      <xdr:col>76</xdr:col>
      <xdr:colOff>114300</xdr:colOff>
      <xdr:row>38</xdr:row>
      <xdr:rowOff>43543</xdr:rowOff>
    </xdr:to>
    <xdr:cxnSp macro="">
      <xdr:nvCxnSpPr>
        <xdr:cNvPr id="445" name="直線コネクタ 444">
          <a:extLst>
            <a:ext uri="{FF2B5EF4-FFF2-40B4-BE49-F238E27FC236}">
              <a16:creationId xmlns:a16="http://schemas.microsoft.com/office/drawing/2014/main" id="{16759030-3A8F-470D-8F78-EC2D945F6324}"/>
            </a:ext>
          </a:extLst>
        </xdr:cNvPr>
        <xdr:cNvCxnSpPr/>
      </xdr:nvCxnSpPr>
      <xdr:spPr>
        <a:xfrm>
          <a:off x="13703300" y="6550478"/>
          <a:ext cx="889000" cy="8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80917</xdr:rowOff>
    </xdr:from>
    <xdr:to>
      <xdr:col>67</xdr:col>
      <xdr:colOff>101600</xdr:colOff>
      <xdr:row>39</xdr:row>
      <xdr:rowOff>11067</xdr:rowOff>
    </xdr:to>
    <xdr:sp macro="" textlink="">
      <xdr:nvSpPr>
        <xdr:cNvPr id="446" name="楕円 445">
          <a:extLst>
            <a:ext uri="{FF2B5EF4-FFF2-40B4-BE49-F238E27FC236}">
              <a16:creationId xmlns:a16="http://schemas.microsoft.com/office/drawing/2014/main" id="{4592D8FB-EEF7-41C0-AEE1-393692D73D78}"/>
            </a:ext>
          </a:extLst>
        </xdr:cNvPr>
        <xdr:cNvSpPr/>
      </xdr:nvSpPr>
      <xdr:spPr>
        <a:xfrm>
          <a:off x="12763500" y="6596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35378</xdr:rowOff>
    </xdr:from>
    <xdr:to>
      <xdr:col>71</xdr:col>
      <xdr:colOff>177800</xdr:colOff>
      <xdr:row>38</xdr:row>
      <xdr:rowOff>131717</xdr:rowOff>
    </xdr:to>
    <xdr:cxnSp macro="">
      <xdr:nvCxnSpPr>
        <xdr:cNvPr id="447" name="直線コネクタ 446">
          <a:extLst>
            <a:ext uri="{FF2B5EF4-FFF2-40B4-BE49-F238E27FC236}">
              <a16:creationId xmlns:a16="http://schemas.microsoft.com/office/drawing/2014/main" id="{0CBE8C80-DB35-416A-AD99-5A7706C235AD}"/>
            </a:ext>
          </a:extLst>
        </xdr:cNvPr>
        <xdr:cNvCxnSpPr/>
      </xdr:nvCxnSpPr>
      <xdr:spPr>
        <a:xfrm flipV="1">
          <a:off x="12814300" y="6550478"/>
          <a:ext cx="889000" cy="96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143527</xdr:rowOff>
    </xdr:from>
    <xdr:ext cx="405111" cy="259045"/>
    <xdr:sp macro="" textlink="">
      <xdr:nvSpPr>
        <xdr:cNvPr id="448" name="n_1aveValue【認定こども園・幼稚園・保育所】&#10;有形固定資産減価償却率">
          <a:extLst>
            <a:ext uri="{FF2B5EF4-FFF2-40B4-BE49-F238E27FC236}">
              <a16:creationId xmlns:a16="http://schemas.microsoft.com/office/drawing/2014/main" id="{A05BDFE7-3BBB-41AE-8B96-25EA13D4CCA2}"/>
            </a:ext>
          </a:extLst>
        </xdr:cNvPr>
        <xdr:cNvSpPr txBox="1"/>
      </xdr:nvSpPr>
      <xdr:spPr>
        <a:xfrm>
          <a:off x="15266044" y="631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108330</xdr:rowOff>
    </xdr:from>
    <xdr:ext cx="405111" cy="259045"/>
    <xdr:sp macro="" textlink="">
      <xdr:nvSpPr>
        <xdr:cNvPr id="449" name="n_2aveValue【認定こども園・幼稚園・保育所】&#10;有形固定資産減価償却率">
          <a:extLst>
            <a:ext uri="{FF2B5EF4-FFF2-40B4-BE49-F238E27FC236}">
              <a16:creationId xmlns:a16="http://schemas.microsoft.com/office/drawing/2014/main" id="{5E1E3AB8-641A-4F72-9C4E-A32D2529A717}"/>
            </a:ext>
          </a:extLst>
        </xdr:cNvPr>
        <xdr:cNvSpPr txBox="1"/>
      </xdr:nvSpPr>
      <xdr:spPr>
        <a:xfrm>
          <a:off x="14389744" y="66234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73314</xdr:rowOff>
    </xdr:from>
    <xdr:ext cx="405111" cy="259045"/>
    <xdr:sp macro="" textlink="">
      <xdr:nvSpPr>
        <xdr:cNvPr id="450" name="n_3aveValue【認定こども園・幼稚園・保育所】&#10;有形固定資産減価償却率">
          <a:extLst>
            <a:ext uri="{FF2B5EF4-FFF2-40B4-BE49-F238E27FC236}">
              <a16:creationId xmlns:a16="http://schemas.microsoft.com/office/drawing/2014/main" id="{977761F5-B765-44CF-A0C8-C15692D9B6A3}"/>
            </a:ext>
          </a:extLst>
        </xdr:cNvPr>
        <xdr:cNvSpPr txBox="1"/>
      </xdr:nvSpPr>
      <xdr:spPr>
        <a:xfrm>
          <a:off x="13500744" y="624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61884</xdr:rowOff>
    </xdr:from>
    <xdr:ext cx="405111" cy="259045"/>
    <xdr:sp macro="" textlink="">
      <xdr:nvSpPr>
        <xdr:cNvPr id="451" name="n_4aveValue【認定こども園・幼稚園・保育所】&#10;有形固定資産減価償却率">
          <a:extLst>
            <a:ext uri="{FF2B5EF4-FFF2-40B4-BE49-F238E27FC236}">
              <a16:creationId xmlns:a16="http://schemas.microsoft.com/office/drawing/2014/main" id="{40CE1CD5-F4C3-4130-B946-5F250386DDBD}"/>
            </a:ext>
          </a:extLst>
        </xdr:cNvPr>
        <xdr:cNvSpPr txBox="1"/>
      </xdr:nvSpPr>
      <xdr:spPr>
        <a:xfrm>
          <a:off x="12611744" y="623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126292</xdr:rowOff>
    </xdr:from>
    <xdr:ext cx="405111" cy="259045"/>
    <xdr:sp macro="" textlink="">
      <xdr:nvSpPr>
        <xdr:cNvPr id="452" name="n_1mainValue【認定こども園・幼稚園・保育所】&#10;有形固定資産減価償却率">
          <a:extLst>
            <a:ext uri="{FF2B5EF4-FFF2-40B4-BE49-F238E27FC236}">
              <a16:creationId xmlns:a16="http://schemas.microsoft.com/office/drawing/2014/main" id="{C8E2C8F8-1C58-4DF3-ABAE-6EEF30205A0D}"/>
            </a:ext>
          </a:extLst>
        </xdr:cNvPr>
        <xdr:cNvSpPr txBox="1"/>
      </xdr:nvSpPr>
      <xdr:spPr>
        <a:xfrm>
          <a:off x="15266044" y="6641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110870</xdr:rowOff>
    </xdr:from>
    <xdr:ext cx="405111" cy="259045"/>
    <xdr:sp macro="" textlink="">
      <xdr:nvSpPr>
        <xdr:cNvPr id="453" name="n_2mainValue【認定こども園・幼稚園・保育所】&#10;有形固定資産減価償却率">
          <a:extLst>
            <a:ext uri="{FF2B5EF4-FFF2-40B4-BE49-F238E27FC236}">
              <a16:creationId xmlns:a16="http://schemas.microsoft.com/office/drawing/2014/main" id="{56BF0F18-AEB9-42FC-AC8A-23491C322466}"/>
            </a:ext>
          </a:extLst>
        </xdr:cNvPr>
        <xdr:cNvSpPr txBox="1"/>
      </xdr:nvSpPr>
      <xdr:spPr>
        <a:xfrm>
          <a:off x="14389744" y="628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77305</xdr:rowOff>
    </xdr:from>
    <xdr:ext cx="405111" cy="259045"/>
    <xdr:sp macro="" textlink="">
      <xdr:nvSpPr>
        <xdr:cNvPr id="454" name="n_3mainValue【認定こども園・幼稚園・保育所】&#10;有形固定資産減価償却率">
          <a:extLst>
            <a:ext uri="{FF2B5EF4-FFF2-40B4-BE49-F238E27FC236}">
              <a16:creationId xmlns:a16="http://schemas.microsoft.com/office/drawing/2014/main" id="{3874FB43-2D1F-4E1F-B2A0-C27B62E4BD73}"/>
            </a:ext>
          </a:extLst>
        </xdr:cNvPr>
        <xdr:cNvSpPr txBox="1"/>
      </xdr:nvSpPr>
      <xdr:spPr>
        <a:xfrm>
          <a:off x="13500744" y="65924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2194</xdr:rowOff>
    </xdr:from>
    <xdr:ext cx="405111" cy="259045"/>
    <xdr:sp macro="" textlink="">
      <xdr:nvSpPr>
        <xdr:cNvPr id="455" name="n_4mainValue【認定こども園・幼稚園・保育所】&#10;有形固定資産減価償却率">
          <a:extLst>
            <a:ext uri="{FF2B5EF4-FFF2-40B4-BE49-F238E27FC236}">
              <a16:creationId xmlns:a16="http://schemas.microsoft.com/office/drawing/2014/main" id="{48ABA5A1-4FFD-496C-94AF-516F6C12F29C}"/>
            </a:ext>
          </a:extLst>
        </xdr:cNvPr>
        <xdr:cNvSpPr txBox="1"/>
      </xdr:nvSpPr>
      <xdr:spPr>
        <a:xfrm>
          <a:off x="12611744" y="668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6" name="正方形/長方形 455">
          <a:extLst>
            <a:ext uri="{FF2B5EF4-FFF2-40B4-BE49-F238E27FC236}">
              <a16:creationId xmlns:a16="http://schemas.microsoft.com/office/drawing/2014/main" id="{7BF87ABC-A7C7-4E5C-93BA-E9179F093B0E}"/>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7" name="正方形/長方形 456">
          <a:extLst>
            <a:ext uri="{FF2B5EF4-FFF2-40B4-BE49-F238E27FC236}">
              <a16:creationId xmlns:a16="http://schemas.microsoft.com/office/drawing/2014/main" id="{4154EC5B-6B16-4A2C-B14A-B0617734DC5F}"/>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8" name="正方形/長方形 457">
          <a:extLst>
            <a:ext uri="{FF2B5EF4-FFF2-40B4-BE49-F238E27FC236}">
              <a16:creationId xmlns:a16="http://schemas.microsoft.com/office/drawing/2014/main" id="{5EA54FB1-D101-49DF-A6B0-5C3AACD4E067}"/>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9" name="正方形/長方形 458">
          <a:extLst>
            <a:ext uri="{FF2B5EF4-FFF2-40B4-BE49-F238E27FC236}">
              <a16:creationId xmlns:a16="http://schemas.microsoft.com/office/drawing/2014/main" id="{2900F0DA-EBF1-46E1-BFE8-AA4878038E5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0" name="正方形/長方形 459">
          <a:extLst>
            <a:ext uri="{FF2B5EF4-FFF2-40B4-BE49-F238E27FC236}">
              <a16:creationId xmlns:a16="http://schemas.microsoft.com/office/drawing/2014/main" id="{D469531C-EBE4-42D8-B750-D4CF0D986E8C}"/>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1" name="正方形/長方形 460">
          <a:extLst>
            <a:ext uri="{FF2B5EF4-FFF2-40B4-BE49-F238E27FC236}">
              <a16:creationId xmlns:a16="http://schemas.microsoft.com/office/drawing/2014/main" id="{82DA443E-5FC3-4DE7-995E-640FC6726946}"/>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2" name="正方形/長方形 461">
          <a:extLst>
            <a:ext uri="{FF2B5EF4-FFF2-40B4-BE49-F238E27FC236}">
              <a16:creationId xmlns:a16="http://schemas.microsoft.com/office/drawing/2014/main" id="{A2CECC6D-9639-486C-B802-6421CD9B501B}"/>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3" name="正方形/長方形 462">
          <a:extLst>
            <a:ext uri="{FF2B5EF4-FFF2-40B4-BE49-F238E27FC236}">
              <a16:creationId xmlns:a16="http://schemas.microsoft.com/office/drawing/2014/main" id="{C2AA430B-4266-41DA-82E9-5D568481C92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4" name="テキスト ボックス 463">
          <a:extLst>
            <a:ext uri="{FF2B5EF4-FFF2-40B4-BE49-F238E27FC236}">
              <a16:creationId xmlns:a16="http://schemas.microsoft.com/office/drawing/2014/main" id="{E07B8B3D-037C-4244-AB1C-4812A442089C}"/>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5" name="直線コネクタ 464">
          <a:extLst>
            <a:ext uri="{FF2B5EF4-FFF2-40B4-BE49-F238E27FC236}">
              <a16:creationId xmlns:a16="http://schemas.microsoft.com/office/drawing/2014/main" id="{9C6EE828-D8E7-452A-834B-34AC5B89F68F}"/>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6" name="直線コネクタ 465">
          <a:extLst>
            <a:ext uri="{FF2B5EF4-FFF2-40B4-BE49-F238E27FC236}">
              <a16:creationId xmlns:a16="http://schemas.microsoft.com/office/drawing/2014/main" id="{671A24F0-4A8A-4E86-98DF-A97462E32664}"/>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7" name="テキスト ボックス 466">
          <a:extLst>
            <a:ext uri="{FF2B5EF4-FFF2-40B4-BE49-F238E27FC236}">
              <a16:creationId xmlns:a16="http://schemas.microsoft.com/office/drawing/2014/main" id="{7A6EEC14-138B-4508-9309-1BC8B8ED4A52}"/>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8" name="直線コネクタ 467">
          <a:extLst>
            <a:ext uri="{FF2B5EF4-FFF2-40B4-BE49-F238E27FC236}">
              <a16:creationId xmlns:a16="http://schemas.microsoft.com/office/drawing/2014/main" id="{05EE8B50-E661-473E-BD23-B7C13836AB68}"/>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9" name="テキスト ボックス 468">
          <a:extLst>
            <a:ext uri="{FF2B5EF4-FFF2-40B4-BE49-F238E27FC236}">
              <a16:creationId xmlns:a16="http://schemas.microsoft.com/office/drawing/2014/main" id="{4B0ADE86-A83C-4027-B387-0B8E40700BDE}"/>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70" name="直線コネクタ 469">
          <a:extLst>
            <a:ext uri="{FF2B5EF4-FFF2-40B4-BE49-F238E27FC236}">
              <a16:creationId xmlns:a16="http://schemas.microsoft.com/office/drawing/2014/main" id="{E154F08C-9FD0-4920-9644-A9D0CF9EB448}"/>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71" name="テキスト ボックス 470">
          <a:extLst>
            <a:ext uri="{FF2B5EF4-FFF2-40B4-BE49-F238E27FC236}">
              <a16:creationId xmlns:a16="http://schemas.microsoft.com/office/drawing/2014/main" id="{057DFCFE-7F41-4FFF-B91C-EA00E85B1F47}"/>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72" name="直線コネクタ 471">
          <a:extLst>
            <a:ext uri="{FF2B5EF4-FFF2-40B4-BE49-F238E27FC236}">
              <a16:creationId xmlns:a16="http://schemas.microsoft.com/office/drawing/2014/main" id="{BD726F0F-9DC3-4805-BF47-41A7DFCBBE41}"/>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3" name="テキスト ボックス 472">
          <a:extLst>
            <a:ext uri="{FF2B5EF4-FFF2-40B4-BE49-F238E27FC236}">
              <a16:creationId xmlns:a16="http://schemas.microsoft.com/office/drawing/2014/main" id="{539DACAC-1E6A-4BF8-9EE5-22403B348F62}"/>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4" name="直線コネクタ 473">
          <a:extLst>
            <a:ext uri="{FF2B5EF4-FFF2-40B4-BE49-F238E27FC236}">
              <a16:creationId xmlns:a16="http://schemas.microsoft.com/office/drawing/2014/main" id="{9D2F48A6-5A84-4E20-A60A-2AE7FD6B42EF}"/>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5" name="テキスト ボックス 474">
          <a:extLst>
            <a:ext uri="{FF2B5EF4-FFF2-40B4-BE49-F238E27FC236}">
              <a16:creationId xmlns:a16="http://schemas.microsoft.com/office/drawing/2014/main" id="{F249C2B1-2305-4F75-8404-4B314B3D3FD1}"/>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6" name="【認定こども園・幼稚園・保育所】&#10;一人当たり面積グラフ枠">
          <a:extLst>
            <a:ext uri="{FF2B5EF4-FFF2-40B4-BE49-F238E27FC236}">
              <a16:creationId xmlns:a16="http://schemas.microsoft.com/office/drawing/2014/main" id="{2DA7C94D-769A-4F6F-89A0-CA29CF17DDF8}"/>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119634</xdr:rowOff>
    </xdr:from>
    <xdr:to>
      <xdr:col>116</xdr:col>
      <xdr:colOff>62864</xdr:colOff>
      <xdr:row>41</xdr:row>
      <xdr:rowOff>115062</xdr:rowOff>
    </xdr:to>
    <xdr:cxnSp macro="">
      <xdr:nvCxnSpPr>
        <xdr:cNvPr id="477" name="直線コネクタ 476">
          <a:extLst>
            <a:ext uri="{FF2B5EF4-FFF2-40B4-BE49-F238E27FC236}">
              <a16:creationId xmlns:a16="http://schemas.microsoft.com/office/drawing/2014/main" id="{50F97988-9F67-4CA9-AF06-21E3A3F83BFB}"/>
            </a:ext>
          </a:extLst>
        </xdr:cNvPr>
        <xdr:cNvCxnSpPr/>
      </xdr:nvCxnSpPr>
      <xdr:spPr>
        <a:xfrm flipV="1">
          <a:off x="22160864" y="5948934"/>
          <a:ext cx="0" cy="1195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478" name="【認定こども園・幼稚園・保育所】&#10;一人当たり面積最小値テキスト">
          <a:extLst>
            <a:ext uri="{FF2B5EF4-FFF2-40B4-BE49-F238E27FC236}">
              <a16:creationId xmlns:a16="http://schemas.microsoft.com/office/drawing/2014/main" id="{7DF2300C-7B66-4270-8159-A6133D3A6EBE}"/>
            </a:ext>
          </a:extLst>
        </xdr:cNvPr>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479" name="直線コネクタ 478">
          <a:extLst>
            <a:ext uri="{FF2B5EF4-FFF2-40B4-BE49-F238E27FC236}">
              <a16:creationId xmlns:a16="http://schemas.microsoft.com/office/drawing/2014/main" id="{9801FA0F-3B96-4379-B631-F929BB2EEB46}"/>
            </a:ext>
          </a:extLst>
        </xdr:cNvPr>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66311</xdr:rowOff>
    </xdr:from>
    <xdr:ext cx="469744" cy="259045"/>
    <xdr:sp macro="" textlink="">
      <xdr:nvSpPr>
        <xdr:cNvPr id="480" name="【認定こども園・幼稚園・保育所】&#10;一人当たり面積最大値テキスト">
          <a:extLst>
            <a:ext uri="{FF2B5EF4-FFF2-40B4-BE49-F238E27FC236}">
              <a16:creationId xmlns:a16="http://schemas.microsoft.com/office/drawing/2014/main" id="{51883080-A936-4AF3-B07C-EC9A461C0B7F}"/>
            </a:ext>
          </a:extLst>
        </xdr:cNvPr>
        <xdr:cNvSpPr txBox="1"/>
      </xdr:nvSpPr>
      <xdr:spPr>
        <a:xfrm>
          <a:off x="22199600" y="57241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119634</xdr:rowOff>
    </xdr:from>
    <xdr:to>
      <xdr:col>116</xdr:col>
      <xdr:colOff>152400</xdr:colOff>
      <xdr:row>34</xdr:row>
      <xdr:rowOff>119634</xdr:rowOff>
    </xdr:to>
    <xdr:cxnSp macro="">
      <xdr:nvCxnSpPr>
        <xdr:cNvPr id="481" name="直線コネクタ 480">
          <a:extLst>
            <a:ext uri="{FF2B5EF4-FFF2-40B4-BE49-F238E27FC236}">
              <a16:creationId xmlns:a16="http://schemas.microsoft.com/office/drawing/2014/main" id="{5195AA30-7117-4C67-814A-9A8D9F5C72A3}"/>
            </a:ext>
          </a:extLst>
        </xdr:cNvPr>
        <xdr:cNvCxnSpPr/>
      </xdr:nvCxnSpPr>
      <xdr:spPr>
        <a:xfrm>
          <a:off x="22072600" y="5948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54119</xdr:rowOff>
    </xdr:from>
    <xdr:ext cx="469744" cy="259045"/>
    <xdr:sp macro="" textlink="">
      <xdr:nvSpPr>
        <xdr:cNvPr id="482" name="【認定こども園・幼稚園・保育所】&#10;一人当たり面積平均値テキスト">
          <a:extLst>
            <a:ext uri="{FF2B5EF4-FFF2-40B4-BE49-F238E27FC236}">
              <a16:creationId xmlns:a16="http://schemas.microsoft.com/office/drawing/2014/main" id="{981700DB-586A-426E-A5C7-B0233C269DB6}"/>
            </a:ext>
          </a:extLst>
        </xdr:cNvPr>
        <xdr:cNvSpPr txBox="1"/>
      </xdr:nvSpPr>
      <xdr:spPr>
        <a:xfrm>
          <a:off x="22199600" y="674066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75692</xdr:rowOff>
    </xdr:from>
    <xdr:to>
      <xdr:col>116</xdr:col>
      <xdr:colOff>114300</xdr:colOff>
      <xdr:row>40</xdr:row>
      <xdr:rowOff>5842</xdr:rowOff>
    </xdr:to>
    <xdr:sp macro="" textlink="">
      <xdr:nvSpPr>
        <xdr:cNvPr id="483" name="フローチャート: 判断 482">
          <a:extLst>
            <a:ext uri="{FF2B5EF4-FFF2-40B4-BE49-F238E27FC236}">
              <a16:creationId xmlns:a16="http://schemas.microsoft.com/office/drawing/2014/main" id="{0DEB656B-6FD2-4B7A-B4EF-360B06B9785A}"/>
            </a:ext>
          </a:extLst>
        </xdr:cNvPr>
        <xdr:cNvSpPr/>
      </xdr:nvSpPr>
      <xdr:spPr>
        <a:xfrm>
          <a:off x="221107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61976</xdr:rowOff>
    </xdr:from>
    <xdr:to>
      <xdr:col>112</xdr:col>
      <xdr:colOff>38100</xdr:colOff>
      <xdr:row>39</xdr:row>
      <xdr:rowOff>163576</xdr:rowOff>
    </xdr:to>
    <xdr:sp macro="" textlink="">
      <xdr:nvSpPr>
        <xdr:cNvPr id="484" name="フローチャート: 判断 483">
          <a:extLst>
            <a:ext uri="{FF2B5EF4-FFF2-40B4-BE49-F238E27FC236}">
              <a16:creationId xmlns:a16="http://schemas.microsoft.com/office/drawing/2014/main" id="{5755FBE0-25B3-4F04-939A-6AAF864EBCAB}"/>
            </a:ext>
          </a:extLst>
        </xdr:cNvPr>
        <xdr:cNvSpPr/>
      </xdr:nvSpPr>
      <xdr:spPr>
        <a:xfrm>
          <a:off x="21272500" y="6748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75692</xdr:rowOff>
    </xdr:from>
    <xdr:to>
      <xdr:col>107</xdr:col>
      <xdr:colOff>101600</xdr:colOff>
      <xdr:row>40</xdr:row>
      <xdr:rowOff>5842</xdr:rowOff>
    </xdr:to>
    <xdr:sp macro="" textlink="">
      <xdr:nvSpPr>
        <xdr:cNvPr id="485" name="フローチャート: 判断 484">
          <a:extLst>
            <a:ext uri="{FF2B5EF4-FFF2-40B4-BE49-F238E27FC236}">
              <a16:creationId xmlns:a16="http://schemas.microsoft.com/office/drawing/2014/main" id="{F17B11D3-C83B-48C0-8A09-3B38952EFAF7}"/>
            </a:ext>
          </a:extLst>
        </xdr:cNvPr>
        <xdr:cNvSpPr/>
      </xdr:nvSpPr>
      <xdr:spPr>
        <a:xfrm>
          <a:off x="203835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254</xdr:rowOff>
    </xdr:from>
    <xdr:to>
      <xdr:col>102</xdr:col>
      <xdr:colOff>165100</xdr:colOff>
      <xdr:row>39</xdr:row>
      <xdr:rowOff>101854</xdr:rowOff>
    </xdr:to>
    <xdr:sp macro="" textlink="">
      <xdr:nvSpPr>
        <xdr:cNvPr id="486" name="フローチャート: 判断 485">
          <a:extLst>
            <a:ext uri="{FF2B5EF4-FFF2-40B4-BE49-F238E27FC236}">
              <a16:creationId xmlns:a16="http://schemas.microsoft.com/office/drawing/2014/main" id="{1387515E-1F44-4FC0-B182-3A1D1D398390}"/>
            </a:ext>
          </a:extLst>
        </xdr:cNvPr>
        <xdr:cNvSpPr/>
      </xdr:nvSpPr>
      <xdr:spPr>
        <a:xfrm>
          <a:off x="19494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9398</xdr:rowOff>
    </xdr:from>
    <xdr:to>
      <xdr:col>98</xdr:col>
      <xdr:colOff>38100</xdr:colOff>
      <xdr:row>39</xdr:row>
      <xdr:rowOff>110998</xdr:rowOff>
    </xdr:to>
    <xdr:sp macro="" textlink="">
      <xdr:nvSpPr>
        <xdr:cNvPr id="487" name="フローチャート: 判断 486">
          <a:extLst>
            <a:ext uri="{FF2B5EF4-FFF2-40B4-BE49-F238E27FC236}">
              <a16:creationId xmlns:a16="http://schemas.microsoft.com/office/drawing/2014/main" id="{68C142A6-1631-4177-ABBE-080076BBD9B0}"/>
            </a:ext>
          </a:extLst>
        </xdr:cNvPr>
        <xdr:cNvSpPr/>
      </xdr:nvSpPr>
      <xdr:spPr>
        <a:xfrm>
          <a:off x="18605500" y="669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CA44E8CF-189B-49D2-A836-4D4362E6568A}"/>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6A33FCF1-68EA-4BC7-9326-AFA6172E845E}"/>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49AFAE0D-794A-438A-9410-D6C05DB827DE}"/>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78F5589B-915E-4252-80EB-567D7F252435}"/>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4D54BEDA-24E8-4632-A764-7D46133D6152}"/>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43688</xdr:rowOff>
    </xdr:from>
    <xdr:to>
      <xdr:col>116</xdr:col>
      <xdr:colOff>114300</xdr:colOff>
      <xdr:row>37</xdr:row>
      <xdr:rowOff>145288</xdr:rowOff>
    </xdr:to>
    <xdr:sp macro="" textlink="">
      <xdr:nvSpPr>
        <xdr:cNvPr id="493" name="楕円 492">
          <a:extLst>
            <a:ext uri="{FF2B5EF4-FFF2-40B4-BE49-F238E27FC236}">
              <a16:creationId xmlns:a16="http://schemas.microsoft.com/office/drawing/2014/main" id="{90D9BFF4-CBEB-4986-B94B-86890DE7BE8D}"/>
            </a:ext>
          </a:extLst>
        </xdr:cNvPr>
        <xdr:cNvSpPr/>
      </xdr:nvSpPr>
      <xdr:spPr>
        <a:xfrm>
          <a:off x="22110700" y="6387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66565</xdr:rowOff>
    </xdr:from>
    <xdr:ext cx="469744" cy="259045"/>
    <xdr:sp macro="" textlink="">
      <xdr:nvSpPr>
        <xdr:cNvPr id="494" name="【認定こども園・幼稚園・保育所】&#10;一人当たり面積該当値テキスト">
          <a:extLst>
            <a:ext uri="{FF2B5EF4-FFF2-40B4-BE49-F238E27FC236}">
              <a16:creationId xmlns:a16="http://schemas.microsoft.com/office/drawing/2014/main" id="{82EEF0A9-3339-4B4B-B41F-195E2D72ACAF}"/>
            </a:ext>
          </a:extLst>
        </xdr:cNvPr>
        <xdr:cNvSpPr txBox="1"/>
      </xdr:nvSpPr>
      <xdr:spPr>
        <a:xfrm>
          <a:off x="22199600" y="62387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57404</xdr:rowOff>
    </xdr:from>
    <xdr:to>
      <xdr:col>112</xdr:col>
      <xdr:colOff>38100</xdr:colOff>
      <xdr:row>37</xdr:row>
      <xdr:rowOff>159004</xdr:rowOff>
    </xdr:to>
    <xdr:sp macro="" textlink="">
      <xdr:nvSpPr>
        <xdr:cNvPr id="495" name="楕円 494">
          <a:extLst>
            <a:ext uri="{FF2B5EF4-FFF2-40B4-BE49-F238E27FC236}">
              <a16:creationId xmlns:a16="http://schemas.microsoft.com/office/drawing/2014/main" id="{0A15895E-4A9D-4F83-842B-D02FB2B6997C}"/>
            </a:ext>
          </a:extLst>
        </xdr:cNvPr>
        <xdr:cNvSpPr/>
      </xdr:nvSpPr>
      <xdr:spPr>
        <a:xfrm>
          <a:off x="21272500" y="6401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94488</xdr:rowOff>
    </xdr:from>
    <xdr:to>
      <xdr:col>116</xdr:col>
      <xdr:colOff>63500</xdr:colOff>
      <xdr:row>37</xdr:row>
      <xdr:rowOff>108204</xdr:rowOff>
    </xdr:to>
    <xdr:cxnSp macro="">
      <xdr:nvCxnSpPr>
        <xdr:cNvPr id="496" name="直線コネクタ 495">
          <a:extLst>
            <a:ext uri="{FF2B5EF4-FFF2-40B4-BE49-F238E27FC236}">
              <a16:creationId xmlns:a16="http://schemas.microsoft.com/office/drawing/2014/main" id="{FB9C59C3-AE47-4BB6-BD16-72727A3C8D0E}"/>
            </a:ext>
          </a:extLst>
        </xdr:cNvPr>
        <xdr:cNvCxnSpPr/>
      </xdr:nvCxnSpPr>
      <xdr:spPr>
        <a:xfrm flipV="1">
          <a:off x="21323300" y="6438138"/>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71120</xdr:rowOff>
    </xdr:from>
    <xdr:to>
      <xdr:col>107</xdr:col>
      <xdr:colOff>101600</xdr:colOff>
      <xdr:row>38</xdr:row>
      <xdr:rowOff>1270</xdr:rowOff>
    </xdr:to>
    <xdr:sp macro="" textlink="">
      <xdr:nvSpPr>
        <xdr:cNvPr id="497" name="楕円 496">
          <a:extLst>
            <a:ext uri="{FF2B5EF4-FFF2-40B4-BE49-F238E27FC236}">
              <a16:creationId xmlns:a16="http://schemas.microsoft.com/office/drawing/2014/main" id="{7D177D79-EE8C-4FFD-816F-99340308EC36}"/>
            </a:ext>
          </a:extLst>
        </xdr:cNvPr>
        <xdr:cNvSpPr/>
      </xdr:nvSpPr>
      <xdr:spPr>
        <a:xfrm>
          <a:off x="20383500" y="641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108204</xdr:rowOff>
    </xdr:from>
    <xdr:to>
      <xdr:col>111</xdr:col>
      <xdr:colOff>177800</xdr:colOff>
      <xdr:row>37</xdr:row>
      <xdr:rowOff>121920</xdr:rowOff>
    </xdr:to>
    <xdr:cxnSp macro="">
      <xdr:nvCxnSpPr>
        <xdr:cNvPr id="498" name="直線コネクタ 497">
          <a:extLst>
            <a:ext uri="{FF2B5EF4-FFF2-40B4-BE49-F238E27FC236}">
              <a16:creationId xmlns:a16="http://schemas.microsoft.com/office/drawing/2014/main" id="{1FDB88D1-9F2C-4A8F-A82E-A93E22EA229F}"/>
            </a:ext>
          </a:extLst>
        </xdr:cNvPr>
        <xdr:cNvCxnSpPr/>
      </xdr:nvCxnSpPr>
      <xdr:spPr>
        <a:xfrm flipV="1">
          <a:off x="20434300" y="6451854"/>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84836</xdr:rowOff>
    </xdr:from>
    <xdr:to>
      <xdr:col>102</xdr:col>
      <xdr:colOff>165100</xdr:colOff>
      <xdr:row>38</xdr:row>
      <xdr:rowOff>14986</xdr:rowOff>
    </xdr:to>
    <xdr:sp macro="" textlink="">
      <xdr:nvSpPr>
        <xdr:cNvPr id="499" name="楕円 498">
          <a:extLst>
            <a:ext uri="{FF2B5EF4-FFF2-40B4-BE49-F238E27FC236}">
              <a16:creationId xmlns:a16="http://schemas.microsoft.com/office/drawing/2014/main" id="{D1505281-FA85-47F7-B3CE-0F26FCF176B5}"/>
            </a:ext>
          </a:extLst>
        </xdr:cNvPr>
        <xdr:cNvSpPr/>
      </xdr:nvSpPr>
      <xdr:spPr>
        <a:xfrm>
          <a:off x="19494500" y="6428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121920</xdr:rowOff>
    </xdr:from>
    <xdr:to>
      <xdr:col>107</xdr:col>
      <xdr:colOff>50800</xdr:colOff>
      <xdr:row>37</xdr:row>
      <xdr:rowOff>135636</xdr:rowOff>
    </xdr:to>
    <xdr:cxnSp macro="">
      <xdr:nvCxnSpPr>
        <xdr:cNvPr id="500" name="直線コネクタ 499">
          <a:extLst>
            <a:ext uri="{FF2B5EF4-FFF2-40B4-BE49-F238E27FC236}">
              <a16:creationId xmlns:a16="http://schemas.microsoft.com/office/drawing/2014/main" id="{F63FB804-A2B6-4E27-A95B-9B20047074C3}"/>
            </a:ext>
          </a:extLst>
        </xdr:cNvPr>
        <xdr:cNvCxnSpPr/>
      </xdr:nvCxnSpPr>
      <xdr:spPr>
        <a:xfrm flipV="1">
          <a:off x="19545300" y="6465570"/>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16256</xdr:rowOff>
    </xdr:from>
    <xdr:to>
      <xdr:col>98</xdr:col>
      <xdr:colOff>38100</xdr:colOff>
      <xdr:row>37</xdr:row>
      <xdr:rowOff>117856</xdr:rowOff>
    </xdr:to>
    <xdr:sp macro="" textlink="">
      <xdr:nvSpPr>
        <xdr:cNvPr id="501" name="楕円 500">
          <a:extLst>
            <a:ext uri="{FF2B5EF4-FFF2-40B4-BE49-F238E27FC236}">
              <a16:creationId xmlns:a16="http://schemas.microsoft.com/office/drawing/2014/main" id="{EA7B5060-A78C-45B2-8E98-D5603E02175A}"/>
            </a:ext>
          </a:extLst>
        </xdr:cNvPr>
        <xdr:cNvSpPr/>
      </xdr:nvSpPr>
      <xdr:spPr>
        <a:xfrm>
          <a:off x="18605500" y="6359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37</xdr:row>
      <xdr:rowOff>67056</xdr:rowOff>
    </xdr:from>
    <xdr:to>
      <xdr:col>102</xdr:col>
      <xdr:colOff>114300</xdr:colOff>
      <xdr:row>37</xdr:row>
      <xdr:rowOff>135636</xdr:rowOff>
    </xdr:to>
    <xdr:cxnSp macro="">
      <xdr:nvCxnSpPr>
        <xdr:cNvPr id="502" name="直線コネクタ 501">
          <a:extLst>
            <a:ext uri="{FF2B5EF4-FFF2-40B4-BE49-F238E27FC236}">
              <a16:creationId xmlns:a16="http://schemas.microsoft.com/office/drawing/2014/main" id="{544719A0-580E-4023-AEAD-6A5B8E633BB9}"/>
            </a:ext>
          </a:extLst>
        </xdr:cNvPr>
        <xdr:cNvCxnSpPr/>
      </xdr:nvCxnSpPr>
      <xdr:spPr>
        <a:xfrm>
          <a:off x="18656300" y="6410706"/>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154703</xdr:rowOff>
    </xdr:from>
    <xdr:ext cx="469744" cy="259045"/>
    <xdr:sp macro="" textlink="">
      <xdr:nvSpPr>
        <xdr:cNvPr id="503" name="n_1aveValue【認定こども園・幼稚園・保育所】&#10;一人当たり面積">
          <a:extLst>
            <a:ext uri="{FF2B5EF4-FFF2-40B4-BE49-F238E27FC236}">
              <a16:creationId xmlns:a16="http://schemas.microsoft.com/office/drawing/2014/main" id="{6D08374F-2A98-4AEF-9AB0-831173C820BD}"/>
            </a:ext>
          </a:extLst>
        </xdr:cNvPr>
        <xdr:cNvSpPr txBox="1"/>
      </xdr:nvSpPr>
      <xdr:spPr>
        <a:xfrm>
          <a:off x="21075727" y="6841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168419</xdr:rowOff>
    </xdr:from>
    <xdr:ext cx="469744" cy="259045"/>
    <xdr:sp macro="" textlink="">
      <xdr:nvSpPr>
        <xdr:cNvPr id="504" name="n_2aveValue【認定こども園・幼稚園・保育所】&#10;一人当たり面積">
          <a:extLst>
            <a:ext uri="{FF2B5EF4-FFF2-40B4-BE49-F238E27FC236}">
              <a16:creationId xmlns:a16="http://schemas.microsoft.com/office/drawing/2014/main" id="{58A95E10-4566-4202-96C3-BD2D48CBE1AA}"/>
            </a:ext>
          </a:extLst>
        </xdr:cNvPr>
        <xdr:cNvSpPr txBox="1"/>
      </xdr:nvSpPr>
      <xdr:spPr>
        <a:xfrm>
          <a:off x="20199427" y="685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92981</xdr:rowOff>
    </xdr:from>
    <xdr:ext cx="469744" cy="259045"/>
    <xdr:sp macro="" textlink="">
      <xdr:nvSpPr>
        <xdr:cNvPr id="505" name="n_3aveValue【認定こども園・幼稚園・保育所】&#10;一人当たり面積">
          <a:extLst>
            <a:ext uri="{FF2B5EF4-FFF2-40B4-BE49-F238E27FC236}">
              <a16:creationId xmlns:a16="http://schemas.microsoft.com/office/drawing/2014/main" id="{B7220F15-4897-4C20-BEDB-1139D18458BA}"/>
            </a:ext>
          </a:extLst>
        </xdr:cNvPr>
        <xdr:cNvSpPr txBox="1"/>
      </xdr:nvSpPr>
      <xdr:spPr>
        <a:xfrm>
          <a:off x="19310427" y="677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102125</xdr:rowOff>
    </xdr:from>
    <xdr:ext cx="469744" cy="259045"/>
    <xdr:sp macro="" textlink="">
      <xdr:nvSpPr>
        <xdr:cNvPr id="506" name="n_4aveValue【認定こども園・幼稚園・保育所】&#10;一人当たり面積">
          <a:extLst>
            <a:ext uri="{FF2B5EF4-FFF2-40B4-BE49-F238E27FC236}">
              <a16:creationId xmlns:a16="http://schemas.microsoft.com/office/drawing/2014/main" id="{4C5B8A77-A613-4656-8A3E-AD0B79672D9D}"/>
            </a:ext>
          </a:extLst>
        </xdr:cNvPr>
        <xdr:cNvSpPr txBox="1"/>
      </xdr:nvSpPr>
      <xdr:spPr>
        <a:xfrm>
          <a:off x="18421427" y="678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4081</xdr:rowOff>
    </xdr:from>
    <xdr:ext cx="469744" cy="259045"/>
    <xdr:sp macro="" textlink="">
      <xdr:nvSpPr>
        <xdr:cNvPr id="507" name="n_1mainValue【認定こども園・幼稚園・保育所】&#10;一人当たり面積">
          <a:extLst>
            <a:ext uri="{FF2B5EF4-FFF2-40B4-BE49-F238E27FC236}">
              <a16:creationId xmlns:a16="http://schemas.microsoft.com/office/drawing/2014/main" id="{FC903F8E-164E-4001-842C-D7AE7FBD8E26}"/>
            </a:ext>
          </a:extLst>
        </xdr:cNvPr>
        <xdr:cNvSpPr txBox="1"/>
      </xdr:nvSpPr>
      <xdr:spPr>
        <a:xfrm>
          <a:off x="21075727" y="61762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17797</xdr:rowOff>
    </xdr:from>
    <xdr:ext cx="469744" cy="259045"/>
    <xdr:sp macro="" textlink="">
      <xdr:nvSpPr>
        <xdr:cNvPr id="508" name="n_2mainValue【認定こども園・幼稚園・保育所】&#10;一人当たり面積">
          <a:extLst>
            <a:ext uri="{FF2B5EF4-FFF2-40B4-BE49-F238E27FC236}">
              <a16:creationId xmlns:a16="http://schemas.microsoft.com/office/drawing/2014/main" id="{4C5A7F7D-35CE-478B-8B56-389678FE7783}"/>
            </a:ext>
          </a:extLst>
        </xdr:cNvPr>
        <xdr:cNvSpPr txBox="1"/>
      </xdr:nvSpPr>
      <xdr:spPr>
        <a:xfrm>
          <a:off x="20199427" y="6189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31513</xdr:rowOff>
    </xdr:from>
    <xdr:ext cx="469744" cy="259045"/>
    <xdr:sp macro="" textlink="">
      <xdr:nvSpPr>
        <xdr:cNvPr id="509" name="n_3mainValue【認定こども園・幼稚園・保育所】&#10;一人当たり面積">
          <a:extLst>
            <a:ext uri="{FF2B5EF4-FFF2-40B4-BE49-F238E27FC236}">
              <a16:creationId xmlns:a16="http://schemas.microsoft.com/office/drawing/2014/main" id="{B1BFF32C-757D-42EA-BB9F-5365F3DAF5DC}"/>
            </a:ext>
          </a:extLst>
        </xdr:cNvPr>
        <xdr:cNvSpPr txBox="1"/>
      </xdr:nvSpPr>
      <xdr:spPr>
        <a:xfrm>
          <a:off x="19310427" y="620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35</xdr:row>
      <xdr:rowOff>134383</xdr:rowOff>
    </xdr:from>
    <xdr:ext cx="469744" cy="259045"/>
    <xdr:sp macro="" textlink="">
      <xdr:nvSpPr>
        <xdr:cNvPr id="510" name="n_4mainValue【認定こども園・幼稚園・保育所】&#10;一人当たり面積">
          <a:extLst>
            <a:ext uri="{FF2B5EF4-FFF2-40B4-BE49-F238E27FC236}">
              <a16:creationId xmlns:a16="http://schemas.microsoft.com/office/drawing/2014/main" id="{C745FBF8-7733-4413-B9BC-72A8769EF1B7}"/>
            </a:ext>
          </a:extLst>
        </xdr:cNvPr>
        <xdr:cNvSpPr txBox="1"/>
      </xdr:nvSpPr>
      <xdr:spPr>
        <a:xfrm>
          <a:off x="18421427" y="61351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1" name="正方形/長方形 510">
          <a:extLst>
            <a:ext uri="{FF2B5EF4-FFF2-40B4-BE49-F238E27FC236}">
              <a16:creationId xmlns:a16="http://schemas.microsoft.com/office/drawing/2014/main" id="{D57B1991-9F79-4D20-B31A-16D82D6469A6}"/>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2" name="正方形/長方形 511">
          <a:extLst>
            <a:ext uri="{FF2B5EF4-FFF2-40B4-BE49-F238E27FC236}">
              <a16:creationId xmlns:a16="http://schemas.microsoft.com/office/drawing/2014/main" id="{F591D6DB-DB60-4F75-9A42-5B1FE673AD8E}"/>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3" name="正方形/長方形 512">
          <a:extLst>
            <a:ext uri="{FF2B5EF4-FFF2-40B4-BE49-F238E27FC236}">
              <a16:creationId xmlns:a16="http://schemas.microsoft.com/office/drawing/2014/main" id="{EC6FFA03-E4D9-4AC7-A4C4-72E7F8E1D718}"/>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4" name="正方形/長方形 513">
          <a:extLst>
            <a:ext uri="{FF2B5EF4-FFF2-40B4-BE49-F238E27FC236}">
              <a16:creationId xmlns:a16="http://schemas.microsoft.com/office/drawing/2014/main" id="{1102F86D-C261-42E3-8DE1-06CDD2E6F1F5}"/>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5" name="正方形/長方形 514">
          <a:extLst>
            <a:ext uri="{FF2B5EF4-FFF2-40B4-BE49-F238E27FC236}">
              <a16:creationId xmlns:a16="http://schemas.microsoft.com/office/drawing/2014/main" id="{F5940B60-4EE6-4A78-AEE8-02FC0297B73B}"/>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6" name="正方形/長方形 515">
          <a:extLst>
            <a:ext uri="{FF2B5EF4-FFF2-40B4-BE49-F238E27FC236}">
              <a16:creationId xmlns:a16="http://schemas.microsoft.com/office/drawing/2014/main" id="{C994A699-FCC6-4731-AAF5-F8F1BDA84B59}"/>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7" name="正方形/長方形 516">
          <a:extLst>
            <a:ext uri="{FF2B5EF4-FFF2-40B4-BE49-F238E27FC236}">
              <a16:creationId xmlns:a16="http://schemas.microsoft.com/office/drawing/2014/main" id="{507E50B2-CB1B-4E6C-AA32-858013045325}"/>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8" name="正方形/長方形 517">
          <a:extLst>
            <a:ext uri="{FF2B5EF4-FFF2-40B4-BE49-F238E27FC236}">
              <a16:creationId xmlns:a16="http://schemas.microsoft.com/office/drawing/2014/main" id="{76887D9E-5EB3-4B83-AFFF-BFFB32223F04}"/>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9" name="テキスト ボックス 518">
          <a:extLst>
            <a:ext uri="{FF2B5EF4-FFF2-40B4-BE49-F238E27FC236}">
              <a16:creationId xmlns:a16="http://schemas.microsoft.com/office/drawing/2014/main" id="{90E98B50-2DAE-4067-B432-5B57F29ACDA5}"/>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0" name="直線コネクタ 519">
          <a:extLst>
            <a:ext uri="{FF2B5EF4-FFF2-40B4-BE49-F238E27FC236}">
              <a16:creationId xmlns:a16="http://schemas.microsoft.com/office/drawing/2014/main" id="{36C57EFD-4EBE-4F4C-A49F-11E3A8148E64}"/>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1" name="テキスト ボックス 520">
          <a:extLst>
            <a:ext uri="{FF2B5EF4-FFF2-40B4-BE49-F238E27FC236}">
              <a16:creationId xmlns:a16="http://schemas.microsoft.com/office/drawing/2014/main" id="{DEE8065F-C48B-4A51-BB2A-8BF6D58C5D32}"/>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2" name="直線コネクタ 521">
          <a:extLst>
            <a:ext uri="{FF2B5EF4-FFF2-40B4-BE49-F238E27FC236}">
              <a16:creationId xmlns:a16="http://schemas.microsoft.com/office/drawing/2014/main" id="{4BC8C81C-31BA-4EAB-9A7C-825E1DB4E5F5}"/>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3" name="テキスト ボックス 522">
          <a:extLst>
            <a:ext uri="{FF2B5EF4-FFF2-40B4-BE49-F238E27FC236}">
              <a16:creationId xmlns:a16="http://schemas.microsoft.com/office/drawing/2014/main" id="{02D1C3A8-14C5-4C9F-8C9C-1956914A5295}"/>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4" name="直線コネクタ 523">
          <a:extLst>
            <a:ext uri="{FF2B5EF4-FFF2-40B4-BE49-F238E27FC236}">
              <a16:creationId xmlns:a16="http://schemas.microsoft.com/office/drawing/2014/main" id="{1B907073-CC80-4A68-B444-6005DDF0FCBF}"/>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5" name="テキスト ボックス 524">
          <a:extLst>
            <a:ext uri="{FF2B5EF4-FFF2-40B4-BE49-F238E27FC236}">
              <a16:creationId xmlns:a16="http://schemas.microsoft.com/office/drawing/2014/main" id="{891EF0C0-AD75-41E4-AFE2-1E6DAD2BBE1F}"/>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6" name="直線コネクタ 525">
          <a:extLst>
            <a:ext uri="{FF2B5EF4-FFF2-40B4-BE49-F238E27FC236}">
              <a16:creationId xmlns:a16="http://schemas.microsoft.com/office/drawing/2014/main" id="{A89DF331-1173-4198-98B2-4B571BB6C90A}"/>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7" name="テキスト ボックス 526">
          <a:extLst>
            <a:ext uri="{FF2B5EF4-FFF2-40B4-BE49-F238E27FC236}">
              <a16:creationId xmlns:a16="http://schemas.microsoft.com/office/drawing/2014/main" id="{EAE8A752-3603-422B-A559-688679139952}"/>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8" name="直線コネクタ 527">
          <a:extLst>
            <a:ext uri="{FF2B5EF4-FFF2-40B4-BE49-F238E27FC236}">
              <a16:creationId xmlns:a16="http://schemas.microsoft.com/office/drawing/2014/main" id="{653A67E5-D7BC-42EE-872C-E8AAC2DAECBD}"/>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9" name="テキスト ボックス 528">
          <a:extLst>
            <a:ext uri="{FF2B5EF4-FFF2-40B4-BE49-F238E27FC236}">
              <a16:creationId xmlns:a16="http://schemas.microsoft.com/office/drawing/2014/main" id="{35D14A76-4EE9-4F94-BF73-8882F517CBE2}"/>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0" name="直線コネクタ 529">
          <a:extLst>
            <a:ext uri="{FF2B5EF4-FFF2-40B4-BE49-F238E27FC236}">
              <a16:creationId xmlns:a16="http://schemas.microsoft.com/office/drawing/2014/main" id="{47F0BE20-2F1B-4AF1-A75F-A72C96B89504}"/>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1" name="テキスト ボックス 530">
          <a:extLst>
            <a:ext uri="{FF2B5EF4-FFF2-40B4-BE49-F238E27FC236}">
              <a16:creationId xmlns:a16="http://schemas.microsoft.com/office/drawing/2014/main" id="{6BD0998D-EB92-4A36-BE60-B70CBF9F5138}"/>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2" name="直線コネクタ 531">
          <a:extLst>
            <a:ext uri="{FF2B5EF4-FFF2-40B4-BE49-F238E27FC236}">
              <a16:creationId xmlns:a16="http://schemas.microsoft.com/office/drawing/2014/main" id="{51AC2527-3FC6-4C25-BEC1-D9356C89C322}"/>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3" name="テキスト ボックス 532">
          <a:extLst>
            <a:ext uri="{FF2B5EF4-FFF2-40B4-BE49-F238E27FC236}">
              <a16:creationId xmlns:a16="http://schemas.microsoft.com/office/drawing/2014/main" id="{8A96B0F6-94D7-46EC-A5C7-43233167C2FE}"/>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4" name="【学校施設】&#10;有形固定資産減価償却率グラフ枠">
          <a:extLst>
            <a:ext uri="{FF2B5EF4-FFF2-40B4-BE49-F238E27FC236}">
              <a16:creationId xmlns:a16="http://schemas.microsoft.com/office/drawing/2014/main" id="{01EBB96E-B5E0-4FDA-869D-C8112386D2B4}"/>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45720</xdr:rowOff>
    </xdr:from>
    <xdr:to>
      <xdr:col>85</xdr:col>
      <xdr:colOff>126364</xdr:colOff>
      <xdr:row>63</xdr:row>
      <xdr:rowOff>59055</xdr:rowOff>
    </xdr:to>
    <xdr:cxnSp macro="">
      <xdr:nvCxnSpPr>
        <xdr:cNvPr id="535" name="直線コネクタ 534">
          <a:extLst>
            <a:ext uri="{FF2B5EF4-FFF2-40B4-BE49-F238E27FC236}">
              <a16:creationId xmlns:a16="http://schemas.microsoft.com/office/drawing/2014/main" id="{2D73C4E5-92BB-4C37-8EEA-C1F6108F4493}"/>
            </a:ext>
          </a:extLst>
        </xdr:cNvPr>
        <xdr:cNvCxnSpPr/>
      </xdr:nvCxnSpPr>
      <xdr:spPr>
        <a:xfrm flipV="1">
          <a:off x="16318864" y="9646920"/>
          <a:ext cx="0" cy="12134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62882</xdr:rowOff>
    </xdr:from>
    <xdr:ext cx="405111" cy="259045"/>
    <xdr:sp macro="" textlink="">
      <xdr:nvSpPr>
        <xdr:cNvPr id="536" name="【学校施設】&#10;有形固定資産減価償却率最小値テキスト">
          <a:extLst>
            <a:ext uri="{FF2B5EF4-FFF2-40B4-BE49-F238E27FC236}">
              <a16:creationId xmlns:a16="http://schemas.microsoft.com/office/drawing/2014/main" id="{12B7B4A7-FD55-4EC2-AF34-829B0E641319}"/>
            </a:ext>
          </a:extLst>
        </xdr:cNvPr>
        <xdr:cNvSpPr txBox="1"/>
      </xdr:nvSpPr>
      <xdr:spPr>
        <a:xfrm>
          <a:off x="16357600" y="10864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59055</xdr:rowOff>
    </xdr:from>
    <xdr:to>
      <xdr:col>86</xdr:col>
      <xdr:colOff>25400</xdr:colOff>
      <xdr:row>63</xdr:row>
      <xdr:rowOff>59055</xdr:rowOff>
    </xdr:to>
    <xdr:cxnSp macro="">
      <xdr:nvCxnSpPr>
        <xdr:cNvPr id="537" name="直線コネクタ 536">
          <a:extLst>
            <a:ext uri="{FF2B5EF4-FFF2-40B4-BE49-F238E27FC236}">
              <a16:creationId xmlns:a16="http://schemas.microsoft.com/office/drawing/2014/main" id="{8A72A7D6-319E-4E80-89DC-028D8396F903}"/>
            </a:ext>
          </a:extLst>
        </xdr:cNvPr>
        <xdr:cNvCxnSpPr/>
      </xdr:nvCxnSpPr>
      <xdr:spPr>
        <a:xfrm>
          <a:off x="16230600" y="108604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163847</xdr:rowOff>
    </xdr:from>
    <xdr:ext cx="405111" cy="259045"/>
    <xdr:sp macro="" textlink="">
      <xdr:nvSpPr>
        <xdr:cNvPr id="538" name="【学校施設】&#10;有形固定資産減価償却率最大値テキスト">
          <a:extLst>
            <a:ext uri="{FF2B5EF4-FFF2-40B4-BE49-F238E27FC236}">
              <a16:creationId xmlns:a16="http://schemas.microsoft.com/office/drawing/2014/main" id="{B4EA8CDC-F253-4702-9E1A-F5EA70510764}"/>
            </a:ext>
          </a:extLst>
        </xdr:cNvPr>
        <xdr:cNvSpPr txBox="1"/>
      </xdr:nvSpPr>
      <xdr:spPr>
        <a:xfrm>
          <a:off x="16357600" y="9422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45720</xdr:rowOff>
    </xdr:from>
    <xdr:to>
      <xdr:col>86</xdr:col>
      <xdr:colOff>25400</xdr:colOff>
      <xdr:row>56</xdr:row>
      <xdr:rowOff>45720</xdr:rowOff>
    </xdr:to>
    <xdr:cxnSp macro="">
      <xdr:nvCxnSpPr>
        <xdr:cNvPr id="539" name="直線コネクタ 538">
          <a:extLst>
            <a:ext uri="{FF2B5EF4-FFF2-40B4-BE49-F238E27FC236}">
              <a16:creationId xmlns:a16="http://schemas.microsoft.com/office/drawing/2014/main" id="{FCD203D4-DE8B-4ABE-BF5F-F4BCC5AF65EB}"/>
            </a:ext>
          </a:extLst>
        </xdr:cNvPr>
        <xdr:cNvCxnSpPr/>
      </xdr:nvCxnSpPr>
      <xdr:spPr>
        <a:xfrm>
          <a:off x="16230600" y="964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152417</xdr:rowOff>
    </xdr:from>
    <xdr:ext cx="405111" cy="259045"/>
    <xdr:sp macro="" textlink="">
      <xdr:nvSpPr>
        <xdr:cNvPr id="540" name="【学校施設】&#10;有形固定資産減価償却率平均値テキスト">
          <a:extLst>
            <a:ext uri="{FF2B5EF4-FFF2-40B4-BE49-F238E27FC236}">
              <a16:creationId xmlns:a16="http://schemas.microsoft.com/office/drawing/2014/main" id="{DE05EC4E-BC87-47EC-9365-CC10FDBB7C97}"/>
            </a:ext>
          </a:extLst>
        </xdr:cNvPr>
        <xdr:cNvSpPr txBox="1"/>
      </xdr:nvSpPr>
      <xdr:spPr>
        <a:xfrm>
          <a:off x="16357600" y="102679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2540</xdr:rowOff>
    </xdr:from>
    <xdr:to>
      <xdr:col>85</xdr:col>
      <xdr:colOff>177800</xdr:colOff>
      <xdr:row>60</xdr:row>
      <xdr:rowOff>104140</xdr:rowOff>
    </xdr:to>
    <xdr:sp macro="" textlink="">
      <xdr:nvSpPr>
        <xdr:cNvPr id="541" name="フローチャート: 判断 540">
          <a:extLst>
            <a:ext uri="{FF2B5EF4-FFF2-40B4-BE49-F238E27FC236}">
              <a16:creationId xmlns:a16="http://schemas.microsoft.com/office/drawing/2014/main" id="{322D27B9-485E-4B1C-A6B2-9B51EBE49CE7}"/>
            </a:ext>
          </a:extLst>
        </xdr:cNvPr>
        <xdr:cNvSpPr/>
      </xdr:nvSpPr>
      <xdr:spPr>
        <a:xfrm>
          <a:off x="16268700" y="10289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149225</xdr:rowOff>
    </xdr:from>
    <xdr:to>
      <xdr:col>81</xdr:col>
      <xdr:colOff>101600</xdr:colOff>
      <xdr:row>60</xdr:row>
      <xdr:rowOff>79375</xdr:rowOff>
    </xdr:to>
    <xdr:sp macro="" textlink="">
      <xdr:nvSpPr>
        <xdr:cNvPr id="542" name="フローチャート: 判断 541">
          <a:extLst>
            <a:ext uri="{FF2B5EF4-FFF2-40B4-BE49-F238E27FC236}">
              <a16:creationId xmlns:a16="http://schemas.microsoft.com/office/drawing/2014/main" id="{610A3756-0F8D-4630-89B5-FEE2C61A8FA4}"/>
            </a:ext>
          </a:extLst>
        </xdr:cNvPr>
        <xdr:cNvSpPr/>
      </xdr:nvSpPr>
      <xdr:spPr>
        <a:xfrm>
          <a:off x="15430500" y="1026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162560</xdr:rowOff>
    </xdr:from>
    <xdr:to>
      <xdr:col>76</xdr:col>
      <xdr:colOff>165100</xdr:colOff>
      <xdr:row>60</xdr:row>
      <xdr:rowOff>92710</xdr:rowOff>
    </xdr:to>
    <xdr:sp macro="" textlink="">
      <xdr:nvSpPr>
        <xdr:cNvPr id="543" name="フローチャート: 判断 542">
          <a:extLst>
            <a:ext uri="{FF2B5EF4-FFF2-40B4-BE49-F238E27FC236}">
              <a16:creationId xmlns:a16="http://schemas.microsoft.com/office/drawing/2014/main" id="{B60C6AD9-8F25-46E5-8F65-3202B18EC212}"/>
            </a:ext>
          </a:extLst>
        </xdr:cNvPr>
        <xdr:cNvSpPr/>
      </xdr:nvSpPr>
      <xdr:spPr>
        <a:xfrm>
          <a:off x="14541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166370</xdr:rowOff>
    </xdr:from>
    <xdr:to>
      <xdr:col>72</xdr:col>
      <xdr:colOff>38100</xdr:colOff>
      <xdr:row>60</xdr:row>
      <xdr:rowOff>96520</xdr:rowOff>
    </xdr:to>
    <xdr:sp macro="" textlink="">
      <xdr:nvSpPr>
        <xdr:cNvPr id="544" name="フローチャート: 判断 543">
          <a:extLst>
            <a:ext uri="{FF2B5EF4-FFF2-40B4-BE49-F238E27FC236}">
              <a16:creationId xmlns:a16="http://schemas.microsoft.com/office/drawing/2014/main" id="{0C8236B3-9EB7-4221-B16F-34D1FCA6F159}"/>
            </a:ext>
          </a:extLst>
        </xdr:cNvPr>
        <xdr:cNvSpPr/>
      </xdr:nvSpPr>
      <xdr:spPr>
        <a:xfrm>
          <a:off x="13652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160655</xdr:rowOff>
    </xdr:from>
    <xdr:to>
      <xdr:col>67</xdr:col>
      <xdr:colOff>101600</xdr:colOff>
      <xdr:row>60</xdr:row>
      <xdr:rowOff>90805</xdr:rowOff>
    </xdr:to>
    <xdr:sp macro="" textlink="">
      <xdr:nvSpPr>
        <xdr:cNvPr id="545" name="フローチャート: 判断 544">
          <a:extLst>
            <a:ext uri="{FF2B5EF4-FFF2-40B4-BE49-F238E27FC236}">
              <a16:creationId xmlns:a16="http://schemas.microsoft.com/office/drawing/2014/main" id="{623506DF-4622-4279-8E35-FCD8D16CA90E}"/>
            </a:ext>
          </a:extLst>
        </xdr:cNvPr>
        <xdr:cNvSpPr/>
      </xdr:nvSpPr>
      <xdr:spPr>
        <a:xfrm>
          <a:off x="12763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4037AD8-B726-4804-9469-F2BF67ED7FCE}"/>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3A084D9B-CF85-49C9-AE73-9AF18C768883}"/>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607F9948-6919-40B1-ACD1-ED0B3C00418E}"/>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DEDA8C4C-5285-4CA0-BD80-AEE7D72C03D9}"/>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5F281924-C9ED-408A-BC8F-7FE647DDA428}"/>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78740</xdr:rowOff>
    </xdr:from>
    <xdr:to>
      <xdr:col>85</xdr:col>
      <xdr:colOff>177800</xdr:colOff>
      <xdr:row>60</xdr:row>
      <xdr:rowOff>8890</xdr:rowOff>
    </xdr:to>
    <xdr:sp macro="" textlink="">
      <xdr:nvSpPr>
        <xdr:cNvPr id="551" name="楕円 550">
          <a:extLst>
            <a:ext uri="{FF2B5EF4-FFF2-40B4-BE49-F238E27FC236}">
              <a16:creationId xmlns:a16="http://schemas.microsoft.com/office/drawing/2014/main" id="{D939DD6E-73DB-49D5-9D9C-5CFD02A835F2}"/>
            </a:ext>
          </a:extLst>
        </xdr:cNvPr>
        <xdr:cNvSpPr/>
      </xdr:nvSpPr>
      <xdr:spPr>
        <a:xfrm>
          <a:off x="16268700" y="10194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101617</xdr:rowOff>
    </xdr:from>
    <xdr:ext cx="405111" cy="259045"/>
    <xdr:sp macro="" textlink="">
      <xdr:nvSpPr>
        <xdr:cNvPr id="552" name="【学校施設】&#10;有形固定資産減価償却率該当値テキスト">
          <a:extLst>
            <a:ext uri="{FF2B5EF4-FFF2-40B4-BE49-F238E27FC236}">
              <a16:creationId xmlns:a16="http://schemas.microsoft.com/office/drawing/2014/main" id="{E4E75908-E694-49DB-BAB8-FA39720285AF}"/>
            </a:ext>
          </a:extLst>
        </xdr:cNvPr>
        <xdr:cNvSpPr txBox="1"/>
      </xdr:nvSpPr>
      <xdr:spPr>
        <a:xfrm>
          <a:off x="16357600" y="10045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53975</xdr:rowOff>
    </xdr:from>
    <xdr:to>
      <xdr:col>81</xdr:col>
      <xdr:colOff>101600</xdr:colOff>
      <xdr:row>59</xdr:row>
      <xdr:rowOff>155575</xdr:rowOff>
    </xdr:to>
    <xdr:sp macro="" textlink="">
      <xdr:nvSpPr>
        <xdr:cNvPr id="553" name="楕円 552">
          <a:extLst>
            <a:ext uri="{FF2B5EF4-FFF2-40B4-BE49-F238E27FC236}">
              <a16:creationId xmlns:a16="http://schemas.microsoft.com/office/drawing/2014/main" id="{9C776B5E-1771-4C6F-A8DE-CAC788119EEF}"/>
            </a:ext>
          </a:extLst>
        </xdr:cNvPr>
        <xdr:cNvSpPr/>
      </xdr:nvSpPr>
      <xdr:spPr>
        <a:xfrm>
          <a:off x="15430500" y="1016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104775</xdr:rowOff>
    </xdr:from>
    <xdr:to>
      <xdr:col>85</xdr:col>
      <xdr:colOff>127000</xdr:colOff>
      <xdr:row>59</xdr:row>
      <xdr:rowOff>129540</xdr:rowOff>
    </xdr:to>
    <xdr:cxnSp macro="">
      <xdr:nvCxnSpPr>
        <xdr:cNvPr id="554" name="直線コネクタ 553">
          <a:extLst>
            <a:ext uri="{FF2B5EF4-FFF2-40B4-BE49-F238E27FC236}">
              <a16:creationId xmlns:a16="http://schemas.microsoft.com/office/drawing/2014/main" id="{44570EDD-C667-45C9-BA0E-A8376CB1ED60}"/>
            </a:ext>
          </a:extLst>
        </xdr:cNvPr>
        <xdr:cNvCxnSpPr/>
      </xdr:nvCxnSpPr>
      <xdr:spPr>
        <a:xfrm>
          <a:off x="15481300" y="10220325"/>
          <a:ext cx="8382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25400</xdr:rowOff>
    </xdr:from>
    <xdr:to>
      <xdr:col>76</xdr:col>
      <xdr:colOff>165100</xdr:colOff>
      <xdr:row>59</xdr:row>
      <xdr:rowOff>127000</xdr:rowOff>
    </xdr:to>
    <xdr:sp macro="" textlink="">
      <xdr:nvSpPr>
        <xdr:cNvPr id="555" name="楕円 554">
          <a:extLst>
            <a:ext uri="{FF2B5EF4-FFF2-40B4-BE49-F238E27FC236}">
              <a16:creationId xmlns:a16="http://schemas.microsoft.com/office/drawing/2014/main" id="{4D1A4F21-D86C-4A25-B023-BEDBA2800B33}"/>
            </a:ext>
          </a:extLst>
        </xdr:cNvPr>
        <xdr:cNvSpPr/>
      </xdr:nvSpPr>
      <xdr:spPr>
        <a:xfrm>
          <a:off x="14541500" y="1014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76200</xdr:rowOff>
    </xdr:from>
    <xdr:to>
      <xdr:col>81</xdr:col>
      <xdr:colOff>50800</xdr:colOff>
      <xdr:row>59</xdr:row>
      <xdr:rowOff>104775</xdr:rowOff>
    </xdr:to>
    <xdr:cxnSp macro="">
      <xdr:nvCxnSpPr>
        <xdr:cNvPr id="556" name="直線コネクタ 555">
          <a:extLst>
            <a:ext uri="{FF2B5EF4-FFF2-40B4-BE49-F238E27FC236}">
              <a16:creationId xmlns:a16="http://schemas.microsoft.com/office/drawing/2014/main" id="{203233CC-4525-468C-AFF2-A9078669912B}"/>
            </a:ext>
          </a:extLst>
        </xdr:cNvPr>
        <xdr:cNvCxnSpPr/>
      </xdr:nvCxnSpPr>
      <xdr:spPr>
        <a:xfrm>
          <a:off x="14592300" y="1019175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33020</xdr:rowOff>
    </xdr:from>
    <xdr:to>
      <xdr:col>72</xdr:col>
      <xdr:colOff>38100</xdr:colOff>
      <xdr:row>59</xdr:row>
      <xdr:rowOff>134620</xdr:rowOff>
    </xdr:to>
    <xdr:sp macro="" textlink="">
      <xdr:nvSpPr>
        <xdr:cNvPr id="557" name="楕円 556">
          <a:extLst>
            <a:ext uri="{FF2B5EF4-FFF2-40B4-BE49-F238E27FC236}">
              <a16:creationId xmlns:a16="http://schemas.microsoft.com/office/drawing/2014/main" id="{7404E9FE-F63D-4D6F-A5CA-8D5C2FBB3EFB}"/>
            </a:ext>
          </a:extLst>
        </xdr:cNvPr>
        <xdr:cNvSpPr/>
      </xdr:nvSpPr>
      <xdr:spPr>
        <a:xfrm>
          <a:off x="13652500" y="10148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76200</xdr:rowOff>
    </xdr:from>
    <xdr:to>
      <xdr:col>76</xdr:col>
      <xdr:colOff>114300</xdr:colOff>
      <xdr:row>59</xdr:row>
      <xdr:rowOff>83820</xdr:rowOff>
    </xdr:to>
    <xdr:cxnSp macro="">
      <xdr:nvCxnSpPr>
        <xdr:cNvPr id="558" name="直線コネクタ 557">
          <a:extLst>
            <a:ext uri="{FF2B5EF4-FFF2-40B4-BE49-F238E27FC236}">
              <a16:creationId xmlns:a16="http://schemas.microsoft.com/office/drawing/2014/main" id="{3D421A71-BE6E-46E7-9532-D9B18A1E4885}"/>
            </a:ext>
          </a:extLst>
        </xdr:cNvPr>
        <xdr:cNvCxnSpPr/>
      </xdr:nvCxnSpPr>
      <xdr:spPr>
        <a:xfrm flipV="1">
          <a:off x="13703300" y="1019175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19685</xdr:rowOff>
    </xdr:from>
    <xdr:to>
      <xdr:col>67</xdr:col>
      <xdr:colOff>101600</xdr:colOff>
      <xdr:row>59</xdr:row>
      <xdr:rowOff>121285</xdr:rowOff>
    </xdr:to>
    <xdr:sp macro="" textlink="">
      <xdr:nvSpPr>
        <xdr:cNvPr id="559" name="楕円 558">
          <a:extLst>
            <a:ext uri="{FF2B5EF4-FFF2-40B4-BE49-F238E27FC236}">
              <a16:creationId xmlns:a16="http://schemas.microsoft.com/office/drawing/2014/main" id="{A093A290-7B9E-48AA-8D47-E24B0E24E14A}"/>
            </a:ext>
          </a:extLst>
        </xdr:cNvPr>
        <xdr:cNvSpPr/>
      </xdr:nvSpPr>
      <xdr:spPr>
        <a:xfrm>
          <a:off x="12763500" y="10135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70485</xdr:rowOff>
    </xdr:from>
    <xdr:to>
      <xdr:col>71</xdr:col>
      <xdr:colOff>177800</xdr:colOff>
      <xdr:row>59</xdr:row>
      <xdr:rowOff>83820</xdr:rowOff>
    </xdr:to>
    <xdr:cxnSp macro="">
      <xdr:nvCxnSpPr>
        <xdr:cNvPr id="560" name="直線コネクタ 559">
          <a:extLst>
            <a:ext uri="{FF2B5EF4-FFF2-40B4-BE49-F238E27FC236}">
              <a16:creationId xmlns:a16="http://schemas.microsoft.com/office/drawing/2014/main" id="{63AE5F31-7ABB-4357-9F8E-A635AEC52782}"/>
            </a:ext>
          </a:extLst>
        </xdr:cNvPr>
        <xdr:cNvCxnSpPr/>
      </xdr:nvCxnSpPr>
      <xdr:spPr>
        <a:xfrm>
          <a:off x="12814300" y="1018603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70502</xdr:rowOff>
    </xdr:from>
    <xdr:ext cx="405111" cy="259045"/>
    <xdr:sp macro="" textlink="">
      <xdr:nvSpPr>
        <xdr:cNvPr id="561" name="n_1aveValue【学校施設】&#10;有形固定資産減価償却率">
          <a:extLst>
            <a:ext uri="{FF2B5EF4-FFF2-40B4-BE49-F238E27FC236}">
              <a16:creationId xmlns:a16="http://schemas.microsoft.com/office/drawing/2014/main" id="{048E4083-0EED-497F-87EF-F073C0CB573F}"/>
            </a:ext>
          </a:extLst>
        </xdr:cNvPr>
        <xdr:cNvSpPr txBox="1"/>
      </xdr:nvSpPr>
      <xdr:spPr>
        <a:xfrm>
          <a:off x="15266044" y="10357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83837</xdr:rowOff>
    </xdr:from>
    <xdr:ext cx="405111" cy="259045"/>
    <xdr:sp macro="" textlink="">
      <xdr:nvSpPr>
        <xdr:cNvPr id="562" name="n_2aveValue【学校施設】&#10;有形固定資産減価償却率">
          <a:extLst>
            <a:ext uri="{FF2B5EF4-FFF2-40B4-BE49-F238E27FC236}">
              <a16:creationId xmlns:a16="http://schemas.microsoft.com/office/drawing/2014/main" id="{3A89A55B-2659-4856-9696-36FD72896DAF}"/>
            </a:ext>
          </a:extLst>
        </xdr:cNvPr>
        <xdr:cNvSpPr txBox="1"/>
      </xdr:nvSpPr>
      <xdr:spPr>
        <a:xfrm>
          <a:off x="14389744" y="10370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87647</xdr:rowOff>
    </xdr:from>
    <xdr:ext cx="405111" cy="259045"/>
    <xdr:sp macro="" textlink="">
      <xdr:nvSpPr>
        <xdr:cNvPr id="563" name="n_3aveValue【学校施設】&#10;有形固定資産減価償却率">
          <a:extLst>
            <a:ext uri="{FF2B5EF4-FFF2-40B4-BE49-F238E27FC236}">
              <a16:creationId xmlns:a16="http://schemas.microsoft.com/office/drawing/2014/main" id="{EE82C078-F38D-4FD0-B57A-C8E78B62EE68}"/>
            </a:ext>
          </a:extLst>
        </xdr:cNvPr>
        <xdr:cNvSpPr txBox="1"/>
      </xdr:nvSpPr>
      <xdr:spPr>
        <a:xfrm>
          <a:off x="13500744" y="10374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81932</xdr:rowOff>
    </xdr:from>
    <xdr:ext cx="405111" cy="259045"/>
    <xdr:sp macro="" textlink="">
      <xdr:nvSpPr>
        <xdr:cNvPr id="564" name="n_4aveValue【学校施設】&#10;有形固定資産減価償却率">
          <a:extLst>
            <a:ext uri="{FF2B5EF4-FFF2-40B4-BE49-F238E27FC236}">
              <a16:creationId xmlns:a16="http://schemas.microsoft.com/office/drawing/2014/main" id="{8828430D-4E20-4349-97DA-A045F871000A}"/>
            </a:ext>
          </a:extLst>
        </xdr:cNvPr>
        <xdr:cNvSpPr txBox="1"/>
      </xdr:nvSpPr>
      <xdr:spPr>
        <a:xfrm>
          <a:off x="12611744" y="1036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652</xdr:rowOff>
    </xdr:from>
    <xdr:ext cx="405111" cy="259045"/>
    <xdr:sp macro="" textlink="">
      <xdr:nvSpPr>
        <xdr:cNvPr id="565" name="n_1mainValue【学校施設】&#10;有形固定資産減価償却率">
          <a:extLst>
            <a:ext uri="{FF2B5EF4-FFF2-40B4-BE49-F238E27FC236}">
              <a16:creationId xmlns:a16="http://schemas.microsoft.com/office/drawing/2014/main" id="{C5993B3D-B001-46C1-8835-1D9871535C09}"/>
            </a:ext>
          </a:extLst>
        </xdr:cNvPr>
        <xdr:cNvSpPr txBox="1"/>
      </xdr:nvSpPr>
      <xdr:spPr>
        <a:xfrm>
          <a:off x="15266044" y="9944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143527</xdr:rowOff>
    </xdr:from>
    <xdr:ext cx="405111" cy="259045"/>
    <xdr:sp macro="" textlink="">
      <xdr:nvSpPr>
        <xdr:cNvPr id="566" name="n_2mainValue【学校施設】&#10;有形固定資産減価償却率">
          <a:extLst>
            <a:ext uri="{FF2B5EF4-FFF2-40B4-BE49-F238E27FC236}">
              <a16:creationId xmlns:a16="http://schemas.microsoft.com/office/drawing/2014/main" id="{CD0DC970-04A3-404B-8236-D581025EFA54}"/>
            </a:ext>
          </a:extLst>
        </xdr:cNvPr>
        <xdr:cNvSpPr txBox="1"/>
      </xdr:nvSpPr>
      <xdr:spPr>
        <a:xfrm>
          <a:off x="14389744" y="991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151147</xdr:rowOff>
    </xdr:from>
    <xdr:ext cx="405111" cy="259045"/>
    <xdr:sp macro="" textlink="">
      <xdr:nvSpPr>
        <xdr:cNvPr id="567" name="n_3mainValue【学校施設】&#10;有形固定資産減価償却率">
          <a:extLst>
            <a:ext uri="{FF2B5EF4-FFF2-40B4-BE49-F238E27FC236}">
              <a16:creationId xmlns:a16="http://schemas.microsoft.com/office/drawing/2014/main" id="{800EA7AE-3616-43D7-A99F-FE3DFF5B14C9}"/>
            </a:ext>
          </a:extLst>
        </xdr:cNvPr>
        <xdr:cNvSpPr txBox="1"/>
      </xdr:nvSpPr>
      <xdr:spPr>
        <a:xfrm>
          <a:off x="13500744" y="9923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137812</xdr:rowOff>
    </xdr:from>
    <xdr:ext cx="405111" cy="259045"/>
    <xdr:sp macro="" textlink="">
      <xdr:nvSpPr>
        <xdr:cNvPr id="568" name="n_4mainValue【学校施設】&#10;有形固定資産減価償却率">
          <a:extLst>
            <a:ext uri="{FF2B5EF4-FFF2-40B4-BE49-F238E27FC236}">
              <a16:creationId xmlns:a16="http://schemas.microsoft.com/office/drawing/2014/main" id="{0C0041AF-13BB-4EB1-9438-223FA7E46294}"/>
            </a:ext>
          </a:extLst>
        </xdr:cNvPr>
        <xdr:cNvSpPr txBox="1"/>
      </xdr:nvSpPr>
      <xdr:spPr>
        <a:xfrm>
          <a:off x="12611744" y="99104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9" name="正方形/長方形 568">
          <a:extLst>
            <a:ext uri="{FF2B5EF4-FFF2-40B4-BE49-F238E27FC236}">
              <a16:creationId xmlns:a16="http://schemas.microsoft.com/office/drawing/2014/main" id="{B53D1757-377F-45F3-B779-30A0B9E9EDF9}"/>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0" name="正方形/長方形 569">
          <a:extLst>
            <a:ext uri="{FF2B5EF4-FFF2-40B4-BE49-F238E27FC236}">
              <a16:creationId xmlns:a16="http://schemas.microsoft.com/office/drawing/2014/main" id="{6194F03C-348D-455D-B8BA-0DA497E4C4EA}"/>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1" name="正方形/長方形 570">
          <a:extLst>
            <a:ext uri="{FF2B5EF4-FFF2-40B4-BE49-F238E27FC236}">
              <a16:creationId xmlns:a16="http://schemas.microsoft.com/office/drawing/2014/main" id="{A9F2F23A-67AC-4426-BA9A-334A8D9FDFD4}"/>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2" name="正方形/長方形 571">
          <a:extLst>
            <a:ext uri="{FF2B5EF4-FFF2-40B4-BE49-F238E27FC236}">
              <a16:creationId xmlns:a16="http://schemas.microsoft.com/office/drawing/2014/main" id="{14189047-F055-41BB-A0BD-CBE3FFA5835F}"/>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3" name="正方形/長方形 572">
          <a:extLst>
            <a:ext uri="{FF2B5EF4-FFF2-40B4-BE49-F238E27FC236}">
              <a16:creationId xmlns:a16="http://schemas.microsoft.com/office/drawing/2014/main" id="{BE232DAC-8EFF-4CF0-AA7A-D2CA8981FC4B}"/>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4" name="正方形/長方形 573">
          <a:extLst>
            <a:ext uri="{FF2B5EF4-FFF2-40B4-BE49-F238E27FC236}">
              <a16:creationId xmlns:a16="http://schemas.microsoft.com/office/drawing/2014/main" id="{169B11D6-7BB1-41C2-8E96-EDE7B99D926B}"/>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5" name="正方形/長方形 574">
          <a:extLst>
            <a:ext uri="{FF2B5EF4-FFF2-40B4-BE49-F238E27FC236}">
              <a16:creationId xmlns:a16="http://schemas.microsoft.com/office/drawing/2014/main" id="{D585CF75-4BAE-454D-8BA0-646EB4B8D7E1}"/>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6" name="正方形/長方形 575">
          <a:extLst>
            <a:ext uri="{FF2B5EF4-FFF2-40B4-BE49-F238E27FC236}">
              <a16:creationId xmlns:a16="http://schemas.microsoft.com/office/drawing/2014/main" id="{A853544A-EBD4-4C94-ADFD-80BF20F9F6C3}"/>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7" name="テキスト ボックス 576">
          <a:extLst>
            <a:ext uri="{FF2B5EF4-FFF2-40B4-BE49-F238E27FC236}">
              <a16:creationId xmlns:a16="http://schemas.microsoft.com/office/drawing/2014/main" id="{ED4567C5-3265-4F8C-BF39-8E84DC7DC2B1}"/>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8" name="直線コネクタ 577">
          <a:extLst>
            <a:ext uri="{FF2B5EF4-FFF2-40B4-BE49-F238E27FC236}">
              <a16:creationId xmlns:a16="http://schemas.microsoft.com/office/drawing/2014/main" id="{7862BB5A-7683-4FA1-BBCD-5BE9427BB9C7}"/>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79" name="直線コネクタ 578">
          <a:extLst>
            <a:ext uri="{FF2B5EF4-FFF2-40B4-BE49-F238E27FC236}">
              <a16:creationId xmlns:a16="http://schemas.microsoft.com/office/drawing/2014/main" id="{8E61CB35-5C34-4D96-B3FF-89F3026D3EE8}"/>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0" name="テキスト ボックス 579">
          <a:extLst>
            <a:ext uri="{FF2B5EF4-FFF2-40B4-BE49-F238E27FC236}">
              <a16:creationId xmlns:a16="http://schemas.microsoft.com/office/drawing/2014/main" id="{86912DE5-3E66-441F-A926-C99F3D8B0B1E}"/>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1" name="直線コネクタ 580">
          <a:extLst>
            <a:ext uri="{FF2B5EF4-FFF2-40B4-BE49-F238E27FC236}">
              <a16:creationId xmlns:a16="http://schemas.microsoft.com/office/drawing/2014/main" id="{9A76A5E8-9A6A-48C4-8F0E-ECC689454154}"/>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2" name="テキスト ボックス 581">
          <a:extLst>
            <a:ext uri="{FF2B5EF4-FFF2-40B4-BE49-F238E27FC236}">
              <a16:creationId xmlns:a16="http://schemas.microsoft.com/office/drawing/2014/main" id="{1CC70BB9-C1C9-47DA-B99E-A8CD2B4A15A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3" name="直線コネクタ 582">
          <a:extLst>
            <a:ext uri="{FF2B5EF4-FFF2-40B4-BE49-F238E27FC236}">
              <a16:creationId xmlns:a16="http://schemas.microsoft.com/office/drawing/2014/main" id="{34C59AF0-F007-48BE-8621-7D58D2E79C58}"/>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4" name="テキスト ボックス 583">
          <a:extLst>
            <a:ext uri="{FF2B5EF4-FFF2-40B4-BE49-F238E27FC236}">
              <a16:creationId xmlns:a16="http://schemas.microsoft.com/office/drawing/2014/main" id="{CE34DC64-EB41-49BC-BE38-C2F66E00961C}"/>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5" name="直線コネクタ 584">
          <a:extLst>
            <a:ext uri="{FF2B5EF4-FFF2-40B4-BE49-F238E27FC236}">
              <a16:creationId xmlns:a16="http://schemas.microsoft.com/office/drawing/2014/main" id="{436D9F07-2384-4C24-8D72-FAC8DC5AD90C}"/>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86" name="テキスト ボックス 585">
          <a:extLst>
            <a:ext uri="{FF2B5EF4-FFF2-40B4-BE49-F238E27FC236}">
              <a16:creationId xmlns:a16="http://schemas.microsoft.com/office/drawing/2014/main" id="{6B9646BD-BA4E-41F2-8ED6-48E72B1B430B}"/>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7" name="直線コネクタ 586">
          <a:extLst>
            <a:ext uri="{FF2B5EF4-FFF2-40B4-BE49-F238E27FC236}">
              <a16:creationId xmlns:a16="http://schemas.microsoft.com/office/drawing/2014/main" id="{ADCA7684-F187-4A7D-9E9F-0D38CC9D7F92}"/>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8" name="テキスト ボックス 587">
          <a:extLst>
            <a:ext uri="{FF2B5EF4-FFF2-40B4-BE49-F238E27FC236}">
              <a16:creationId xmlns:a16="http://schemas.microsoft.com/office/drawing/2014/main" id="{661807A9-C26A-4835-ABAB-30CDE867939A}"/>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9" name="【学校施設】&#10;一人当たり面積グラフ枠">
          <a:extLst>
            <a:ext uri="{FF2B5EF4-FFF2-40B4-BE49-F238E27FC236}">
              <a16:creationId xmlns:a16="http://schemas.microsoft.com/office/drawing/2014/main" id="{5D969289-16F3-4C9B-804E-E3573E87F9D4}"/>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64008</xdr:rowOff>
    </xdr:from>
    <xdr:to>
      <xdr:col>116</xdr:col>
      <xdr:colOff>62864</xdr:colOff>
      <xdr:row>62</xdr:row>
      <xdr:rowOff>87554</xdr:rowOff>
    </xdr:to>
    <xdr:cxnSp macro="">
      <xdr:nvCxnSpPr>
        <xdr:cNvPr id="590" name="直線コネクタ 589">
          <a:extLst>
            <a:ext uri="{FF2B5EF4-FFF2-40B4-BE49-F238E27FC236}">
              <a16:creationId xmlns:a16="http://schemas.microsoft.com/office/drawing/2014/main" id="{D8801964-E694-49F7-BDCB-B2B8E7B7DA88}"/>
            </a:ext>
          </a:extLst>
        </xdr:cNvPr>
        <xdr:cNvCxnSpPr/>
      </xdr:nvCxnSpPr>
      <xdr:spPr>
        <a:xfrm flipV="1">
          <a:off x="22160864" y="9493758"/>
          <a:ext cx="0" cy="12236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91381</xdr:rowOff>
    </xdr:from>
    <xdr:ext cx="469744" cy="259045"/>
    <xdr:sp macro="" textlink="">
      <xdr:nvSpPr>
        <xdr:cNvPr id="591" name="【学校施設】&#10;一人当たり面積最小値テキスト">
          <a:extLst>
            <a:ext uri="{FF2B5EF4-FFF2-40B4-BE49-F238E27FC236}">
              <a16:creationId xmlns:a16="http://schemas.microsoft.com/office/drawing/2014/main" id="{24F9DDF5-5B8B-4B6E-AD8C-B6114E9B46D3}"/>
            </a:ext>
          </a:extLst>
        </xdr:cNvPr>
        <xdr:cNvSpPr txBox="1"/>
      </xdr:nvSpPr>
      <xdr:spPr>
        <a:xfrm>
          <a:off x="22199600" y="107212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87554</xdr:rowOff>
    </xdr:from>
    <xdr:to>
      <xdr:col>116</xdr:col>
      <xdr:colOff>152400</xdr:colOff>
      <xdr:row>62</xdr:row>
      <xdr:rowOff>87554</xdr:rowOff>
    </xdr:to>
    <xdr:cxnSp macro="">
      <xdr:nvCxnSpPr>
        <xdr:cNvPr id="592" name="直線コネクタ 591">
          <a:extLst>
            <a:ext uri="{FF2B5EF4-FFF2-40B4-BE49-F238E27FC236}">
              <a16:creationId xmlns:a16="http://schemas.microsoft.com/office/drawing/2014/main" id="{CFF27297-04FF-4462-9A5E-75AD4A9D9009}"/>
            </a:ext>
          </a:extLst>
        </xdr:cNvPr>
        <xdr:cNvCxnSpPr/>
      </xdr:nvCxnSpPr>
      <xdr:spPr>
        <a:xfrm>
          <a:off x="22072600" y="107174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10685</xdr:rowOff>
    </xdr:from>
    <xdr:ext cx="469744" cy="259045"/>
    <xdr:sp macro="" textlink="">
      <xdr:nvSpPr>
        <xdr:cNvPr id="593" name="【学校施設】&#10;一人当たり面積最大値テキスト">
          <a:extLst>
            <a:ext uri="{FF2B5EF4-FFF2-40B4-BE49-F238E27FC236}">
              <a16:creationId xmlns:a16="http://schemas.microsoft.com/office/drawing/2014/main" id="{F8D9509E-092A-4E96-9444-6871B42498F4}"/>
            </a:ext>
          </a:extLst>
        </xdr:cNvPr>
        <xdr:cNvSpPr txBox="1"/>
      </xdr:nvSpPr>
      <xdr:spPr>
        <a:xfrm>
          <a:off x="22199600" y="92689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6.470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64008</xdr:rowOff>
    </xdr:from>
    <xdr:to>
      <xdr:col>116</xdr:col>
      <xdr:colOff>152400</xdr:colOff>
      <xdr:row>55</xdr:row>
      <xdr:rowOff>64008</xdr:rowOff>
    </xdr:to>
    <xdr:cxnSp macro="">
      <xdr:nvCxnSpPr>
        <xdr:cNvPr id="594" name="直線コネクタ 593">
          <a:extLst>
            <a:ext uri="{FF2B5EF4-FFF2-40B4-BE49-F238E27FC236}">
              <a16:creationId xmlns:a16="http://schemas.microsoft.com/office/drawing/2014/main" id="{CD773132-4F76-44EC-B44A-E10499D3F62A}"/>
            </a:ext>
          </a:extLst>
        </xdr:cNvPr>
        <xdr:cNvCxnSpPr/>
      </xdr:nvCxnSpPr>
      <xdr:spPr>
        <a:xfrm>
          <a:off x="22072600" y="94937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165599</xdr:rowOff>
    </xdr:from>
    <xdr:ext cx="469744" cy="259045"/>
    <xdr:sp macro="" textlink="">
      <xdr:nvSpPr>
        <xdr:cNvPr id="595" name="【学校施設】&#10;一人当たり面積平均値テキスト">
          <a:extLst>
            <a:ext uri="{FF2B5EF4-FFF2-40B4-BE49-F238E27FC236}">
              <a16:creationId xmlns:a16="http://schemas.microsoft.com/office/drawing/2014/main" id="{D1C7E579-F10C-43C4-B0A4-2E9AE1572B41}"/>
            </a:ext>
          </a:extLst>
        </xdr:cNvPr>
        <xdr:cNvSpPr txBox="1"/>
      </xdr:nvSpPr>
      <xdr:spPr>
        <a:xfrm>
          <a:off x="22199600" y="104525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15722</xdr:rowOff>
    </xdr:from>
    <xdr:to>
      <xdr:col>116</xdr:col>
      <xdr:colOff>114300</xdr:colOff>
      <xdr:row>61</xdr:row>
      <xdr:rowOff>117322</xdr:rowOff>
    </xdr:to>
    <xdr:sp macro="" textlink="">
      <xdr:nvSpPr>
        <xdr:cNvPr id="596" name="フローチャート: 判断 595">
          <a:extLst>
            <a:ext uri="{FF2B5EF4-FFF2-40B4-BE49-F238E27FC236}">
              <a16:creationId xmlns:a16="http://schemas.microsoft.com/office/drawing/2014/main" id="{C797BA63-2C47-46A3-B641-2D64E95D292C}"/>
            </a:ext>
          </a:extLst>
        </xdr:cNvPr>
        <xdr:cNvSpPr/>
      </xdr:nvSpPr>
      <xdr:spPr>
        <a:xfrm>
          <a:off x="22110700" y="1047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17323</xdr:rowOff>
    </xdr:from>
    <xdr:to>
      <xdr:col>112</xdr:col>
      <xdr:colOff>38100</xdr:colOff>
      <xdr:row>61</xdr:row>
      <xdr:rowOff>118923</xdr:rowOff>
    </xdr:to>
    <xdr:sp macro="" textlink="">
      <xdr:nvSpPr>
        <xdr:cNvPr id="597" name="フローチャート: 判断 596">
          <a:extLst>
            <a:ext uri="{FF2B5EF4-FFF2-40B4-BE49-F238E27FC236}">
              <a16:creationId xmlns:a16="http://schemas.microsoft.com/office/drawing/2014/main" id="{9DA2503A-2C3A-4727-A602-96693243D7B6}"/>
            </a:ext>
          </a:extLst>
        </xdr:cNvPr>
        <xdr:cNvSpPr/>
      </xdr:nvSpPr>
      <xdr:spPr>
        <a:xfrm>
          <a:off x="21272500" y="104757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28981</xdr:rowOff>
    </xdr:from>
    <xdr:to>
      <xdr:col>107</xdr:col>
      <xdr:colOff>101600</xdr:colOff>
      <xdr:row>61</xdr:row>
      <xdr:rowOff>130581</xdr:rowOff>
    </xdr:to>
    <xdr:sp macro="" textlink="">
      <xdr:nvSpPr>
        <xdr:cNvPr id="598" name="フローチャート: 判断 597">
          <a:extLst>
            <a:ext uri="{FF2B5EF4-FFF2-40B4-BE49-F238E27FC236}">
              <a16:creationId xmlns:a16="http://schemas.microsoft.com/office/drawing/2014/main" id="{AED5CF23-CB0F-4E53-AE8C-748E9ECB51C5}"/>
            </a:ext>
          </a:extLst>
        </xdr:cNvPr>
        <xdr:cNvSpPr/>
      </xdr:nvSpPr>
      <xdr:spPr>
        <a:xfrm>
          <a:off x="20383500" y="10487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15266</xdr:rowOff>
    </xdr:from>
    <xdr:to>
      <xdr:col>102</xdr:col>
      <xdr:colOff>165100</xdr:colOff>
      <xdr:row>61</xdr:row>
      <xdr:rowOff>116866</xdr:rowOff>
    </xdr:to>
    <xdr:sp macro="" textlink="">
      <xdr:nvSpPr>
        <xdr:cNvPr id="599" name="フローチャート: 判断 598">
          <a:extLst>
            <a:ext uri="{FF2B5EF4-FFF2-40B4-BE49-F238E27FC236}">
              <a16:creationId xmlns:a16="http://schemas.microsoft.com/office/drawing/2014/main" id="{6B25178E-E3A1-4E10-A7A3-5AB9EC662F0E}"/>
            </a:ext>
          </a:extLst>
        </xdr:cNvPr>
        <xdr:cNvSpPr/>
      </xdr:nvSpPr>
      <xdr:spPr>
        <a:xfrm>
          <a:off x="19494500" y="104737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23266</xdr:rowOff>
    </xdr:from>
    <xdr:to>
      <xdr:col>98</xdr:col>
      <xdr:colOff>38100</xdr:colOff>
      <xdr:row>61</xdr:row>
      <xdr:rowOff>124866</xdr:rowOff>
    </xdr:to>
    <xdr:sp macro="" textlink="">
      <xdr:nvSpPr>
        <xdr:cNvPr id="600" name="フローチャート: 判断 599">
          <a:extLst>
            <a:ext uri="{FF2B5EF4-FFF2-40B4-BE49-F238E27FC236}">
              <a16:creationId xmlns:a16="http://schemas.microsoft.com/office/drawing/2014/main" id="{6D086680-8643-41D7-9BFA-BD81D420896F}"/>
            </a:ext>
          </a:extLst>
        </xdr:cNvPr>
        <xdr:cNvSpPr/>
      </xdr:nvSpPr>
      <xdr:spPr>
        <a:xfrm>
          <a:off x="18605500" y="104817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48AEF4FC-C4F1-4ABD-9E02-2A52D53C2694}"/>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81A82D30-720A-4AFF-984B-780E1EF0D3D9}"/>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43A85F55-C7C1-4051-ADC6-984666498B9F}"/>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56AF9989-CFC9-40A7-9C2C-AB65B7865584}"/>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BE3B5EA6-6A93-4F61-ACC2-4309DE1EE5C5}"/>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99847</xdr:rowOff>
    </xdr:from>
    <xdr:to>
      <xdr:col>116</xdr:col>
      <xdr:colOff>114300</xdr:colOff>
      <xdr:row>60</xdr:row>
      <xdr:rowOff>29997</xdr:rowOff>
    </xdr:to>
    <xdr:sp macro="" textlink="">
      <xdr:nvSpPr>
        <xdr:cNvPr id="606" name="楕円 605">
          <a:extLst>
            <a:ext uri="{FF2B5EF4-FFF2-40B4-BE49-F238E27FC236}">
              <a16:creationId xmlns:a16="http://schemas.microsoft.com/office/drawing/2014/main" id="{FEA7637F-F1EB-4BA6-A36A-EE9D9A2B6082}"/>
            </a:ext>
          </a:extLst>
        </xdr:cNvPr>
        <xdr:cNvSpPr/>
      </xdr:nvSpPr>
      <xdr:spPr>
        <a:xfrm>
          <a:off x="22110700" y="102153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122724</xdr:rowOff>
    </xdr:from>
    <xdr:ext cx="469744" cy="259045"/>
    <xdr:sp macro="" textlink="">
      <xdr:nvSpPr>
        <xdr:cNvPr id="607" name="【学校施設】&#10;一人当たり面積該当値テキスト">
          <a:extLst>
            <a:ext uri="{FF2B5EF4-FFF2-40B4-BE49-F238E27FC236}">
              <a16:creationId xmlns:a16="http://schemas.microsoft.com/office/drawing/2014/main" id="{2F30AF40-67B5-4E4E-A7BD-DC75DBB27922}"/>
            </a:ext>
          </a:extLst>
        </xdr:cNvPr>
        <xdr:cNvSpPr txBox="1"/>
      </xdr:nvSpPr>
      <xdr:spPr>
        <a:xfrm>
          <a:off x="22199600" y="10066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115392</xdr:rowOff>
    </xdr:from>
    <xdr:to>
      <xdr:col>112</xdr:col>
      <xdr:colOff>38100</xdr:colOff>
      <xdr:row>60</xdr:row>
      <xdr:rowOff>45542</xdr:rowOff>
    </xdr:to>
    <xdr:sp macro="" textlink="">
      <xdr:nvSpPr>
        <xdr:cNvPr id="608" name="楕円 607">
          <a:extLst>
            <a:ext uri="{FF2B5EF4-FFF2-40B4-BE49-F238E27FC236}">
              <a16:creationId xmlns:a16="http://schemas.microsoft.com/office/drawing/2014/main" id="{5EBB85E9-B6F5-4485-B6CC-603B3BB9B19D}"/>
            </a:ext>
          </a:extLst>
        </xdr:cNvPr>
        <xdr:cNvSpPr/>
      </xdr:nvSpPr>
      <xdr:spPr>
        <a:xfrm>
          <a:off x="21272500" y="10230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150647</xdr:rowOff>
    </xdr:from>
    <xdr:to>
      <xdr:col>116</xdr:col>
      <xdr:colOff>63500</xdr:colOff>
      <xdr:row>59</xdr:row>
      <xdr:rowOff>166192</xdr:rowOff>
    </xdr:to>
    <xdr:cxnSp macro="">
      <xdr:nvCxnSpPr>
        <xdr:cNvPr id="609" name="直線コネクタ 608">
          <a:extLst>
            <a:ext uri="{FF2B5EF4-FFF2-40B4-BE49-F238E27FC236}">
              <a16:creationId xmlns:a16="http://schemas.microsoft.com/office/drawing/2014/main" id="{9F32D57F-B133-4E47-96E3-5EAAC9353642}"/>
            </a:ext>
          </a:extLst>
        </xdr:cNvPr>
        <xdr:cNvCxnSpPr/>
      </xdr:nvCxnSpPr>
      <xdr:spPr>
        <a:xfrm flipV="1">
          <a:off x="21323300" y="10266197"/>
          <a:ext cx="838200" cy="155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128194</xdr:rowOff>
    </xdr:from>
    <xdr:to>
      <xdr:col>107</xdr:col>
      <xdr:colOff>101600</xdr:colOff>
      <xdr:row>60</xdr:row>
      <xdr:rowOff>58344</xdr:rowOff>
    </xdr:to>
    <xdr:sp macro="" textlink="">
      <xdr:nvSpPr>
        <xdr:cNvPr id="610" name="楕円 609">
          <a:extLst>
            <a:ext uri="{FF2B5EF4-FFF2-40B4-BE49-F238E27FC236}">
              <a16:creationId xmlns:a16="http://schemas.microsoft.com/office/drawing/2014/main" id="{73508C93-F5F7-4BF4-AE06-9558F363282F}"/>
            </a:ext>
          </a:extLst>
        </xdr:cNvPr>
        <xdr:cNvSpPr/>
      </xdr:nvSpPr>
      <xdr:spPr>
        <a:xfrm>
          <a:off x="20383500" y="10243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166192</xdr:rowOff>
    </xdr:from>
    <xdr:to>
      <xdr:col>111</xdr:col>
      <xdr:colOff>177800</xdr:colOff>
      <xdr:row>60</xdr:row>
      <xdr:rowOff>7544</xdr:rowOff>
    </xdr:to>
    <xdr:cxnSp macro="">
      <xdr:nvCxnSpPr>
        <xdr:cNvPr id="611" name="直線コネクタ 610">
          <a:extLst>
            <a:ext uri="{FF2B5EF4-FFF2-40B4-BE49-F238E27FC236}">
              <a16:creationId xmlns:a16="http://schemas.microsoft.com/office/drawing/2014/main" id="{708A7B3E-A954-4D40-AF53-1DFD4FC884FA}"/>
            </a:ext>
          </a:extLst>
        </xdr:cNvPr>
        <xdr:cNvCxnSpPr/>
      </xdr:nvCxnSpPr>
      <xdr:spPr>
        <a:xfrm flipV="1">
          <a:off x="20434300" y="10281742"/>
          <a:ext cx="889000" cy="128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59</xdr:row>
      <xdr:rowOff>141224</xdr:rowOff>
    </xdr:from>
    <xdr:to>
      <xdr:col>102</xdr:col>
      <xdr:colOff>165100</xdr:colOff>
      <xdr:row>60</xdr:row>
      <xdr:rowOff>71374</xdr:rowOff>
    </xdr:to>
    <xdr:sp macro="" textlink="">
      <xdr:nvSpPr>
        <xdr:cNvPr id="612" name="楕円 611">
          <a:extLst>
            <a:ext uri="{FF2B5EF4-FFF2-40B4-BE49-F238E27FC236}">
              <a16:creationId xmlns:a16="http://schemas.microsoft.com/office/drawing/2014/main" id="{3E7C43F6-D886-48C3-B8DE-24A20DEEA4E5}"/>
            </a:ext>
          </a:extLst>
        </xdr:cNvPr>
        <xdr:cNvSpPr/>
      </xdr:nvSpPr>
      <xdr:spPr>
        <a:xfrm>
          <a:off x="19494500" y="10256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7544</xdr:rowOff>
    </xdr:from>
    <xdr:to>
      <xdr:col>107</xdr:col>
      <xdr:colOff>50800</xdr:colOff>
      <xdr:row>60</xdr:row>
      <xdr:rowOff>20574</xdr:rowOff>
    </xdr:to>
    <xdr:cxnSp macro="">
      <xdr:nvCxnSpPr>
        <xdr:cNvPr id="613" name="直線コネクタ 612">
          <a:extLst>
            <a:ext uri="{FF2B5EF4-FFF2-40B4-BE49-F238E27FC236}">
              <a16:creationId xmlns:a16="http://schemas.microsoft.com/office/drawing/2014/main" id="{D8B372AB-AA87-4F38-A1B3-3759B4020EEB}"/>
            </a:ext>
          </a:extLst>
        </xdr:cNvPr>
        <xdr:cNvCxnSpPr/>
      </xdr:nvCxnSpPr>
      <xdr:spPr>
        <a:xfrm flipV="1">
          <a:off x="19545300" y="10294544"/>
          <a:ext cx="889000" cy="130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59</xdr:row>
      <xdr:rowOff>152883</xdr:rowOff>
    </xdr:from>
    <xdr:to>
      <xdr:col>98</xdr:col>
      <xdr:colOff>38100</xdr:colOff>
      <xdr:row>60</xdr:row>
      <xdr:rowOff>83033</xdr:rowOff>
    </xdr:to>
    <xdr:sp macro="" textlink="">
      <xdr:nvSpPr>
        <xdr:cNvPr id="614" name="楕円 613">
          <a:extLst>
            <a:ext uri="{FF2B5EF4-FFF2-40B4-BE49-F238E27FC236}">
              <a16:creationId xmlns:a16="http://schemas.microsoft.com/office/drawing/2014/main" id="{6A3B5EE4-BE95-4F68-8788-B85EEB6BE357}"/>
            </a:ext>
          </a:extLst>
        </xdr:cNvPr>
        <xdr:cNvSpPr/>
      </xdr:nvSpPr>
      <xdr:spPr>
        <a:xfrm>
          <a:off x="18605500" y="102684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20574</xdr:rowOff>
    </xdr:from>
    <xdr:to>
      <xdr:col>102</xdr:col>
      <xdr:colOff>114300</xdr:colOff>
      <xdr:row>60</xdr:row>
      <xdr:rowOff>32233</xdr:rowOff>
    </xdr:to>
    <xdr:cxnSp macro="">
      <xdr:nvCxnSpPr>
        <xdr:cNvPr id="615" name="直線コネクタ 614">
          <a:extLst>
            <a:ext uri="{FF2B5EF4-FFF2-40B4-BE49-F238E27FC236}">
              <a16:creationId xmlns:a16="http://schemas.microsoft.com/office/drawing/2014/main" id="{1D57EF18-410B-4977-8D1C-76DF918F852E}"/>
            </a:ext>
          </a:extLst>
        </xdr:cNvPr>
        <xdr:cNvCxnSpPr/>
      </xdr:nvCxnSpPr>
      <xdr:spPr>
        <a:xfrm flipV="1">
          <a:off x="18656300" y="10307574"/>
          <a:ext cx="889000" cy="116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110050</xdr:rowOff>
    </xdr:from>
    <xdr:ext cx="469744" cy="259045"/>
    <xdr:sp macro="" textlink="">
      <xdr:nvSpPr>
        <xdr:cNvPr id="616" name="n_1aveValue【学校施設】&#10;一人当たり面積">
          <a:extLst>
            <a:ext uri="{FF2B5EF4-FFF2-40B4-BE49-F238E27FC236}">
              <a16:creationId xmlns:a16="http://schemas.microsoft.com/office/drawing/2014/main" id="{37A041F4-B93E-466C-BD5F-F6B1584B9C7B}"/>
            </a:ext>
          </a:extLst>
        </xdr:cNvPr>
        <xdr:cNvSpPr txBox="1"/>
      </xdr:nvSpPr>
      <xdr:spPr>
        <a:xfrm>
          <a:off x="21075727" y="105685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121708</xdr:rowOff>
    </xdr:from>
    <xdr:ext cx="469744" cy="259045"/>
    <xdr:sp macro="" textlink="">
      <xdr:nvSpPr>
        <xdr:cNvPr id="617" name="n_2aveValue【学校施設】&#10;一人当たり面積">
          <a:extLst>
            <a:ext uri="{FF2B5EF4-FFF2-40B4-BE49-F238E27FC236}">
              <a16:creationId xmlns:a16="http://schemas.microsoft.com/office/drawing/2014/main" id="{FE4E04A0-4097-4959-95DA-700921A0EC02}"/>
            </a:ext>
          </a:extLst>
        </xdr:cNvPr>
        <xdr:cNvSpPr txBox="1"/>
      </xdr:nvSpPr>
      <xdr:spPr>
        <a:xfrm>
          <a:off x="20199427" y="105801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107993</xdr:rowOff>
    </xdr:from>
    <xdr:ext cx="469744" cy="259045"/>
    <xdr:sp macro="" textlink="">
      <xdr:nvSpPr>
        <xdr:cNvPr id="618" name="n_3aveValue【学校施設】&#10;一人当たり面積">
          <a:extLst>
            <a:ext uri="{FF2B5EF4-FFF2-40B4-BE49-F238E27FC236}">
              <a16:creationId xmlns:a16="http://schemas.microsoft.com/office/drawing/2014/main" id="{598BA026-DCB5-4EAF-B39F-4D06BC777D19}"/>
            </a:ext>
          </a:extLst>
        </xdr:cNvPr>
        <xdr:cNvSpPr txBox="1"/>
      </xdr:nvSpPr>
      <xdr:spPr>
        <a:xfrm>
          <a:off x="19310427" y="10566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115993</xdr:rowOff>
    </xdr:from>
    <xdr:ext cx="469744" cy="259045"/>
    <xdr:sp macro="" textlink="">
      <xdr:nvSpPr>
        <xdr:cNvPr id="619" name="n_4aveValue【学校施設】&#10;一人当たり面積">
          <a:extLst>
            <a:ext uri="{FF2B5EF4-FFF2-40B4-BE49-F238E27FC236}">
              <a16:creationId xmlns:a16="http://schemas.microsoft.com/office/drawing/2014/main" id="{93E97DD5-372E-4A5F-8B92-B2917571DC87}"/>
            </a:ext>
          </a:extLst>
        </xdr:cNvPr>
        <xdr:cNvSpPr txBox="1"/>
      </xdr:nvSpPr>
      <xdr:spPr>
        <a:xfrm>
          <a:off x="18421427" y="10574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62069</xdr:rowOff>
    </xdr:from>
    <xdr:ext cx="469744" cy="259045"/>
    <xdr:sp macro="" textlink="">
      <xdr:nvSpPr>
        <xdr:cNvPr id="620" name="n_1mainValue【学校施設】&#10;一人当たり面積">
          <a:extLst>
            <a:ext uri="{FF2B5EF4-FFF2-40B4-BE49-F238E27FC236}">
              <a16:creationId xmlns:a16="http://schemas.microsoft.com/office/drawing/2014/main" id="{6CD80B16-A0C8-4995-930B-3D9A1975C522}"/>
            </a:ext>
          </a:extLst>
        </xdr:cNvPr>
        <xdr:cNvSpPr txBox="1"/>
      </xdr:nvSpPr>
      <xdr:spPr>
        <a:xfrm>
          <a:off x="21075727" y="100061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74871</xdr:rowOff>
    </xdr:from>
    <xdr:ext cx="469744" cy="259045"/>
    <xdr:sp macro="" textlink="">
      <xdr:nvSpPr>
        <xdr:cNvPr id="621" name="n_2mainValue【学校施設】&#10;一人当たり面積">
          <a:extLst>
            <a:ext uri="{FF2B5EF4-FFF2-40B4-BE49-F238E27FC236}">
              <a16:creationId xmlns:a16="http://schemas.microsoft.com/office/drawing/2014/main" id="{14C2BCAF-7553-481A-9E15-DCC677FE4C23}"/>
            </a:ext>
          </a:extLst>
        </xdr:cNvPr>
        <xdr:cNvSpPr txBox="1"/>
      </xdr:nvSpPr>
      <xdr:spPr>
        <a:xfrm>
          <a:off x="20199427" y="10018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87901</xdr:rowOff>
    </xdr:from>
    <xdr:ext cx="469744" cy="259045"/>
    <xdr:sp macro="" textlink="">
      <xdr:nvSpPr>
        <xdr:cNvPr id="622" name="n_3mainValue【学校施設】&#10;一人当たり面積">
          <a:extLst>
            <a:ext uri="{FF2B5EF4-FFF2-40B4-BE49-F238E27FC236}">
              <a16:creationId xmlns:a16="http://schemas.microsoft.com/office/drawing/2014/main" id="{F314318A-2961-4383-88CD-D6F6CD79FD7E}"/>
            </a:ext>
          </a:extLst>
        </xdr:cNvPr>
        <xdr:cNvSpPr txBox="1"/>
      </xdr:nvSpPr>
      <xdr:spPr>
        <a:xfrm>
          <a:off x="19310427" y="10032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99560</xdr:rowOff>
    </xdr:from>
    <xdr:ext cx="469744" cy="259045"/>
    <xdr:sp macro="" textlink="">
      <xdr:nvSpPr>
        <xdr:cNvPr id="623" name="n_4mainValue【学校施設】&#10;一人当たり面積">
          <a:extLst>
            <a:ext uri="{FF2B5EF4-FFF2-40B4-BE49-F238E27FC236}">
              <a16:creationId xmlns:a16="http://schemas.microsoft.com/office/drawing/2014/main" id="{B3611910-71FF-44CA-9600-B7474272626B}"/>
            </a:ext>
          </a:extLst>
        </xdr:cNvPr>
        <xdr:cNvSpPr txBox="1"/>
      </xdr:nvSpPr>
      <xdr:spPr>
        <a:xfrm>
          <a:off x="18421427" y="100436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4" name="正方形/長方形 623">
          <a:extLst>
            <a:ext uri="{FF2B5EF4-FFF2-40B4-BE49-F238E27FC236}">
              <a16:creationId xmlns:a16="http://schemas.microsoft.com/office/drawing/2014/main" id="{7CC57DC2-DF79-4D83-B1E3-C495CDD5BE3E}"/>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5" name="正方形/長方形 624">
          <a:extLst>
            <a:ext uri="{FF2B5EF4-FFF2-40B4-BE49-F238E27FC236}">
              <a16:creationId xmlns:a16="http://schemas.microsoft.com/office/drawing/2014/main" id="{CDDBC830-055A-4B41-B840-393C5B0716D7}"/>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6" name="正方形/長方形 625">
          <a:extLst>
            <a:ext uri="{FF2B5EF4-FFF2-40B4-BE49-F238E27FC236}">
              <a16:creationId xmlns:a16="http://schemas.microsoft.com/office/drawing/2014/main" id="{466D4576-C9C3-40A5-8087-1F4CA9DCF73F}"/>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7" name="正方形/長方形 626">
          <a:extLst>
            <a:ext uri="{FF2B5EF4-FFF2-40B4-BE49-F238E27FC236}">
              <a16:creationId xmlns:a16="http://schemas.microsoft.com/office/drawing/2014/main" id="{34AC670E-F140-4D6A-BA14-E5BBF09A101D}"/>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8" name="正方形/長方形 627">
          <a:extLst>
            <a:ext uri="{FF2B5EF4-FFF2-40B4-BE49-F238E27FC236}">
              <a16:creationId xmlns:a16="http://schemas.microsoft.com/office/drawing/2014/main" id="{7F69AB80-7B2B-4D4A-A16F-BF617EFDB282}"/>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9" name="正方形/長方形 628">
          <a:extLst>
            <a:ext uri="{FF2B5EF4-FFF2-40B4-BE49-F238E27FC236}">
              <a16:creationId xmlns:a16="http://schemas.microsoft.com/office/drawing/2014/main" id="{23C3F781-2734-4EAE-BE35-80F3E0FA3136}"/>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0" name="正方形/長方形 629">
          <a:extLst>
            <a:ext uri="{FF2B5EF4-FFF2-40B4-BE49-F238E27FC236}">
              <a16:creationId xmlns:a16="http://schemas.microsoft.com/office/drawing/2014/main" id="{FC400584-ABC8-4767-8B3E-26752E8A3D3D}"/>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1" name="正方形/長方形 630">
          <a:extLst>
            <a:ext uri="{FF2B5EF4-FFF2-40B4-BE49-F238E27FC236}">
              <a16:creationId xmlns:a16="http://schemas.microsoft.com/office/drawing/2014/main" id="{8B4855E1-B0E4-4B1A-B27F-5400E602343A}"/>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2" name="正方形/長方形 631">
          <a:extLst>
            <a:ext uri="{FF2B5EF4-FFF2-40B4-BE49-F238E27FC236}">
              <a16:creationId xmlns:a16="http://schemas.microsoft.com/office/drawing/2014/main" id="{FDC42D5A-56C9-4265-AEE6-9D356F61B86B}"/>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3" name="正方形/長方形 632">
          <a:extLst>
            <a:ext uri="{FF2B5EF4-FFF2-40B4-BE49-F238E27FC236}">
              <a16:creationId xmlns:a16="http://schemas.microsoft.com/office/drawing/2014/main" id="{4C100833-38DA-4F8F-82BB-C8BB46FB5031}"/>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4" name="正方形/長方形 633">
          <a:extLst>
            <a:ext uri="{FF2B5EF4-FFF2-40B4-BE49-F238E27FC236}">
              <a16:creationId xmlns:a16="http://schemas.microsoft.com/office/drawing/2014/main" id="{FDBCA972-EFD4-48DE-B3B5-F451028DA855}"/>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5" name="正方形/長方形 634">
          <a:extLst>
            <a:ext uri="{FF2B5EF4-FFF2-40B4-BE49-F238E27FC236}">
              <a16:creationId xmlns:a16="http://schemas.microsoft.com/office/drawing/2014/main" id="{C24BF8C9-0628-4C9C-98CD-10B85E2DFE5A}"/>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6" name="正方形/長方形 635">
          <a:extLst>
            <a:ext uri="{FF2B5EF4-FFF2-40B4-BE49-F238E27FC236}">
              <a16:creationId xmlns:a16="http://schemas.microsoft.com/office/drawing/2014/main" id="{B0CBC98B-6318-4FEF-9D7B-3793A8479A0B}"/>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7" name="正方形/長方形 636">
          <a:extLst>
            <a:ext uri="{FF2B5EF4-FFF2-40B4-BE49-F238E27FC236}">
              <a16:creationId xmlns:a16="http://schemas.microsoft.com/office/drawing/2014/main" id="{B655734A-B61B-4F49-82EE-24360786A5D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8" name="正方形/長方形 637">
          <a:extLst>
            <a:ext uri="{FF2B5EF4-FFF2-40B4-BE49-F238E27FC236}">
              <a16:creationId xmlns:a16="http://schemas.microsoft.com/office/drawing/2014/main" id="{5490DFBF-C251-4463-A8CE-19A8E3BE42E9}"/>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9" name="正方形/長方形 638">
          <a:extLst>
            <a:ext uri="{FF2B5EF4-FFF2-40B4-BE49-F238E27FC236}">
              <a16:creationId xmlns:a16="http://schemas.microsoft.com/office/drawing/2014/main" id="{49B72A0C-749B-4A26-A052-C57BDBA9F2A6}"/>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0" name="正方形/長方形 639">
          <a:extLst>
            <a:ext uri="{FF2B5EF4-FFF2-40B4-BE49-F238E27FC236}">
              <a16:creationId xmlns:a16="http://schemas.microsoft.com/office/drawing/2014/main" id="{C021E6CC-8510-46E6-8F2A-5361691237EC}"/>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1" name="正方形/長方形 640">
          <a:extLst>
            <a:ext uri="{FF2B5EF4-FFF2-40B4-BE49-F238E27FC236}">
              <a16:creationId xmlns:a16="http://schemas.microsoft.com/office/drawing/2014/main" id="{97D263CE-CD9A-4678-8088-FD6CDF1EEA83}"/>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2" name="正方形/長方形 641">
          <a:extLst>
            <a:ext uri="{FF2B5EF4-FFF2-40B4-BE49-F238E27FC236}">
              <a16:creationId xmlns:a16="http://schemas.microsoft.com/office/drawing/2014/main" id="{9F4D9B33-9D25-4FCB-B3FA-11D91DC41BE8}"/>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3" name="正方形/長方形 642">
          <a:extLst>
            <a:ext uri="{FF2B5EF4-FFF2-40B4-BE49-F238E27FC236}">
              <a16:creationId xmlns:a16="http://schemas.microsoft.com/office/drawing/2014/main" id="{485013A0-59E0-47E0-84FF-A1BBD7F0A025}"/>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4" name="正方形/長方形 643">
          <a:extLst>
            <a:ext uri="{FF2B5EF4-FFF2-40B4-BE49-F238E27FC236}">
              <a16:creationId xmlns:a16="http://schemas.microsoft.com/office/drawing/2014/main" id="{B4799033-A65D-4EAD-8D19-053B2C78A737}"/>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5" name="正方形/長方形 644">
          <a:extLst>
            <a:ext uri="{FF2B5EF4-FFF2-40B4-BE49-F238E27FC236}">
              <a16:creationId xmlns:a16="http://schemas.microsoft.com/office/drawing/2014/main" id="{9CEA3F14-3455-4EC7-BB9B-1C6755F5C085}"/>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6" name="正方形/長方形 645">
          <a:extLst>
            <a:ext uri="{FF2B5EF4-FFF2-40B4-BE49-F238E27FC236}">
              <a16:creationId xmlns:a16="http://schemas.microsoft.com/office/drawing/2014/main" id="{E321FC21-E671-4612-979C-C06EB88F8A4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7" name="正方形/長方形 646">
          <a:extLst>
            <a:ext uri="{FF2B5EF4-FFF2-40B4-BE49-F238E27FC236}">
              <a16:creationId xmlns:a16="http://schemas.microsoft.com/office/drawing/2014/main" id="{A18DEABF-68A2-464F-9632-0EBAC46F64E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8" name="テキスト ボックス 647">
          <a:extLst>
            <a:ext uri="{FF2B5EF4-FFF2-40B4-BE49-F238E27FC236}">
              <a16:creationId xmlns:a16="http://schemas.microsoft.com/office/drawing/2014/main" id="{FF56EBF0-56E6-4044-91FA-337E0E5D83E3}"/>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9" name="直線コネクタ 648">
          <a:extLst>
            <a:ext uri="{FF2B5EF4-FFF2-40B4-BE49-F238E27FC236}">
              <a16:creationId xmlns:a16="http://schemas.microsoft.com/office/drawing/2014/main" id="{A96D5CE2-A4E1-4F38-91BA-05EF96A6BCFC}"/>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50" name="テキスト ボックス 649">
          <a:extLst>
            <a:ext uri="{FF2B5EF4-FFF2-40B4-BE49-F238E27FC236}">
              <a16:creationId xmlns:a16="http://schemas.microsoft.com/office/drawing/2014/main" id="{EB933D4C-2232-422D-93CC-4E11BBC6CF62}"/>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651" name="直線コネクタ 650">
          <a:extLst>
            <a:ext uri="{FF2B5EF4-FFF2-40B4-BE49-F238E27FC236}">
              <a16:creationId xmlns:a16="http://schemas.microsoft.com/office/drawing/2014/main" id="{6416C21F-088D-41CC-B1D3-AC0E955F8332}"/>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652" name="テキスト ボックス 651">
          <a:extLst>
            <a:ext uri="{FF2B5EF4-FFF2-40B4-BE49-F238E27FC236}">
              <a16:creationId xmlns:a16="http://schemas.microsoft.com/office/drawing/2014/main" id="{15CBBB47-3C87-45F4-A0CD-DAB5AA664FCB}"/>
            </a:ext>
          </a:extLst>
        </xdr:cNvPr>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653" name="直線コネクタ 652">
          <a:extLst>
            <a:ext uri="{FF2B5EF4-FFF2-40B4-BE49-F238E27FC236}">
              <a16:creationId xmlns:a16="http://schemas.microsoft.com/office/drawing/2014/main" id="{C26AB7D6-B4DB-4EBD-8B42-28655B7784E2}"/>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654" name="テキスト ボックス 653">
          <a:extLst>
            <a:ext uri="{FF2B5EF4-FFF2-40B4-BE49-F238E27FC236}">
              <a16:creationId xmlns:a16="http://schemas.microsoft.com/office/drawing/2014/main" id="{2289F6AC-E46D-41D6-9250-4D93EB97D949}"/>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655" name="直線コネクタ 654">
          <a:extLst>
            <a:ext uri="{FF2B5EF4-FFF2-40B4-BE49-F238E27FC236}">
              <a16:creationId xmlns:a16="http://schemas.microsoft.com/office/drawing/2014/main" id="{937727E1-2643-4988-8ED9-C23BF0DBD696}"/>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656" name="テキスト ボックス 655">
          <a:extLst>
            <a:ext uri="{FF2B5EF4-FFF2-40B4-BE49-F238E27FC236}">
              <a16:creationId xmlns:a16="http://schemas.microsoft.com/office/drawing/2014/main" id="{F82DBE0F-89FA-40A1-A107-CF6E26AC33C2}"/>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657" name="直線コネクタ 656">
          <a:extLst>
            <a:ext uri="{FF2B5EF4-FFF2-40B4-BE49-F238E27FC236}">
              <a16:creationId xmlns:a16="http://schemas.microsoft.com/office/drawing/2014/main" id="{C3AF051E-7425-4573-8D66-8B3A5EE3AE41}"/>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658" name="テキスト ボックス 657">
          <a:extLst>
            <a:ext uri="{FF2B5EF4-FFF2-40B4-BE49-F238E27FC236}">
              <a16:creationId xmlns:a16="http://schemas.microsoft.com/office/drawing/2014/main" id="{C5725131-5E25-4F76-89E2-FA571FF7C62F}"/>
            </a:ext>
          </a:extLst>
        </xdr:cNvPr>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59" name="直線コネクタ 658">
          <a:extLst>
            <a:ext uri="{FF2B5EF4-FFF2-40B4-BE49-F238E27FC236}">
              <a16:creationId xmlns:a16="http://schemas.microsoft.com/office/drawing/2014/main" id="{8C363B54-3FBC-4365-84FE-48C2B3537C16}"/>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660" name="テキスト ボックス 659">
          <a:extLst>
            <a:ext uri="{FF2B5EF4-FFF2-40B4-BE49-F238E27FC236}">
              <a16:creationId xmlns:a16="http://schemas.microsoft.com/office/drawing/2014/main" id="{244C41E1-B881-4695-B9D1-C83B132C3E97}"/>
            </a:ext>
          </a:extLst>
        </xdr:cNvPr>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61" name="【公民館】&#10;有形固定資産減価償却率グラフ枠">
          <a:extLst>
            <a:ext uri="{FF2B5EF4-FFF2-40B4-BE49-F238E27FC236}">
              <a16:creationId xmlns:a16="http://schemas.microsoft.com/office/drawing/2014/main" id="{BEABB1D4-EB8D-4C3A-A682-5C02FD6E8499}"/>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131063</xdr:rowOff>
    </xdr:from>
    <xdr:to>
      <xdr:col>85</xdr:col>
      <xdr:colOff>126364</xdr:colOff>
      <xdr:row>108</xdr:row>
      <xdr:rowOff>48768</xdr:rowOff>
    </xdr:to>
    <xdr:cxnSp macro="">
      <xdr:nvCxnSpPr>
        <xdr:cNvPr id="662" name="直線コネクタ 661">
          <a:extLst>
            <a:ext uri="{FF2B5EF4-FFF2-40B4-BE49-F238E27FC236}">
              <a16:creationId xmlns:a16="http://schemas.microsoft.com/office/drawing/2014/main" id="{4AEA551D-A68E-4A47-B7C9-3B34DB71B6EB}"/>
            </a:ext>
          </a:extLst>
        </xdr:cNvPr>
        <xdr:cNvCxnSpPr/>
      </xdr:nvCxnSpPr>
      <xdr:spPr>
        <a:xfrm flipV="1">
          <a:off x="16318864" y="17104613"/>
          <a:ext cx="0" cy="1460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52595</xdr:rowOff>
    </xdr:from>
    <xdr:ext cx="405111" cy="259045"/>
    <xdr:sp macro="" textlink="">
      <xdr:nvSpPr>
        <xdr:cNvPr id="663" name="【公民館】&#10;有形固定資産減価償却率最小値テキスト">
          <a:extLst>
            <a:ext uri="{FF2B5EF4-FFF2-40B4-BE49-F238E27FC236}">
              <a16:creationId xmlns:a16="http://schemas.microsoft.com/office/drawing/2014/main" id="{FF75C935-56D4-4494-8BD6-E17341F21478}"/>
            </a:ext>
          </a:extLst>
        </xdr:cNvPr>
        <xdr:cNvSpPr txBox="1"/>
      </xdr:nvSpPr>
      <xdr:spPr>
        <a:xfrm>
          <a:off x="16357600" y="18569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48768</xdr:rowOff>
    </xdr:from>
    <xdr:to>
      <xdr:col>86</xdr:col>
      <xdr:colOff>25400</xdr:colOff>
      <xdr:row>108</xdr:row>
      <xdr:rowOff>48768</xdr:rowOff>
    </xdr:to>
    <xdr:cxnSp macro="">
      <xdr:nvCxnSpPr>
        <xdr:cNvPr id="664" name="直線コネクタ 663">
          <a:extLst>
            <a:ext uri="{FF2B5EF4-FFF2-40B4-BE49-F238E27FC236}">
              <a16:creationId xmlns:a16="http://schemas.microsoft.com/office/drawing/2014/main" id="{DDBBF50C-6C69-4CC0-A411-43DF683409D5}"/>
            </a:ext>
          </a:extLst>
        </xdr:cNvPr>
        <xdr:cNvCxnSpPr/>
      </xdr:nvCxnSpPr>
      <xdr:spPr>
        <a:xfrm>
          <a:off x="16230600" y="1856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77740</xdr:rowOff>
    </xdr:from>
    <xdr:ext cx="405111" cy="259045"/>
    <xdr:sp macro="" textlink="">
      <xdr:nvSpPr>
        <xdr:cNvPr id="665" name="【公民館】&#10;有形固定資産減価償却率最大値テキスト">
          <a:extLst>
            <a:ext uri="{FF2B5EF4-FFF2-40B4-BE49-F238E27FC236}">
              <a16:creationId xmlns:a16="http://schemas.microsoft.com/office/drawing/2014/main" id="{C65B4D89-B72E-4498-871C-8E6659272464}"/>
            </a:ext>
          </a:extLst>
        </xdr:cNvPr>
        <xdr:cNvSpPr txBox="1"/>
      </xdr:nvSpPr>
      <xdr:spPr>
        <a:xfrm>
          <a:off x="16357600" y="16879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131063</xdr:rowOff>
    </xdr:from>
    <xdr:to>
      <xdr:col>86</xdr:col>
      <xdr:colOff>25400</xdr:colOff>
      <xdr:row>99</xdr:row>
      <xdr:rowOff>131063</xdr:rowOff>
    </xdr:to>
    <xdr:cxnSp macro="">
      <xdr:nvCxnSpPr>
        <xdr:cNvPr id="666" name="直線コネクタ 665">
          <a:extLst>
            <a:ext uri="{FF2B5EF4-FFF2-40B4-BE49-F238E27FC236}">
              <a16:creationId xmlns:a16="http://schemas.microsoft.com/office/drawing/2014/main" id="{07BD120A-8026-4F38-9E9C-7EFB5E99F0F9}"/>
            </a:ext>
          </a:extLst>
        </xdr:cNvPr>
        <xdr:cNvCxnSpPr/>
      </xdr:nvCxnSpPr>
      <xdr:spPr>
        <a:xfrm>
          <a:off x="16230600" y="171046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32275</xdr:rowOff>
    </xdr:from>
    <xdr:ext cx="405111" cy="259045"/>
    <xdr:sp macro="" textlink="">
      <xdr:nvSpPr>
        <xdr:cNvPr id="667" name="【公民館】&#10;有形固定資産減価償却率平均値テキスト">
          <a:extLst>
            <a:ext uri="{FF2B5EF4-FFF2-40B4-BE49-F238E27FC236}">
              <a16:creationId xmlns:a16="http://schemas.microsoft.com/office/drawing/2014/main" id="{FB5DDA38-C92C-4CB4-BDF7-07FF2DB3B785}"/>
            </a:ext>
          </a:extLst>
        </xdr:cNvPr>
        <xdr:cNvSpPr txBox="1"/>
      </xdr:nvSpPr>
      <xdr:spPr>
        <a:xfrm>
          <a:off x="16357600" y="176916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9398</xdr:rowOff>
    </xdr:from>
    <xdr:to>
      <xdr:col>85</xdr:col>
      <xdr:colOff>177800</xdr:colOff>
      <xdr:row>104</xdr:row>
      <xdr:rowOff>110998</xdr:rowOff>
    </xdr:to>
    <xdr:sp macro="" textlink="">
      <xdr:nvSpPr>
        <xdr:cNvPr id="668" name="フローチャート: 判断 667">
          <a:extLst>
            <a:ext uri="{FF2B5EF4-FFF2-40B4-BE49-F238E27FC236}">
              <a16:creationId xmlns:a16="http://schemas.microsoft.com/office/drawing/2014/main" id="{1516E140-4A60-4363-83E6-B7F0F47B18A9}"/>
            </a:ext>
          </a:extLst>
        </xdr:cNvPr>
        <xdr:cNvSpPr/>
      </xdr:nvSpPr>
      <xdr:spPr>
        <a:xfrm>
          <a:off x="16268700" y="17840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18542</xdr:rowOff>
    </xdr:from>
    <xdr:to>
      <xdr:col>81</xdr:col>
      <xdr:colOff>101600</xdr:colOff>
      <xdr:row>104</xdr:row>
      <xdr:rowOff>120142</xdr:rowOff>
    </xdr:to>
    <xdr:sp macro="" textlink="">
      <xdr:nvSpPr>
        <xdr:cNvPr id="669" name="フローチャート: 判断 668">
          <a:extLst>
            <a:ext uri="{FF2B5EF4-FFF2-40B4-BE49-F238E27FC236}">
              <a16:creationId xmlns:a16="http://schemas.microsoft.com/office/drawing/2014/main" id="{00175653-B162-4E0E-BC5D-AA748B52586A}"/>
            </a:ext>
          </a:extLst>
        </xdr:cNvPr>
        <xdr:cNvSpPr/>
      </xdr:nvSpPr>
      <xdr:spPr>
        <a:xfrm>
          <a:off x="15430500" y="17849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27687</xdr:rowOff>
    </xdr:from>
    <xdr:to>
      <xdr:col>76</xdr:col>
      <xdr:colOff>165100</xdr:colOff>
      <xdr:row>104</xdr:row>
      <xdr:rowOff>129287</xdr:rowOff>
    </xdr:to>
    <xdr:sp macro="" textlink="">
      <xdr:nvSpPr>
        <xdr:cNvPr id="670" name="フローチャート: 判断 669">
          <a:extLst>
            <a:ext uri="{FF2B5EF4-FFF2-40B4-BE49-F238E27FC236}">
              <a16:creationId xmlns:a16="http://schemas.microsoft.com/office/drawing/2014/main" id="{6BBC9E25-BADE-4984-A4AE-96432CA3B373}"/>
            </a:ext>
          </a:extLst>
        </xdr:cNvPr>
        <xdr:cNvSpPr/>
      </xdr:nvSpPr>
      <xdr:spPr>
        <a:xfrm>
          <a:off x="14541500" y="17858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121413</xdr:rowOff>
    </xdr:from>
    <xdr:to>
      <xdr:col>72</xdr:col>
      <xdr:colOff>38100</xdr:colOff>
      <xdr:row>104</xdr:row>
      <xdr:rowOff>51563</xdr:rowOff>
    </xdr:to>
    <xdr:sp macro="" textlink="">
      <xdr:nvSpPr>
        <xdr:cNvPr id="671" name="フローチャート: 判断 670">
          <a:extLst>
            <a:ext uri="{FF2B5EF4-FFF2-40B4-BE49-F238E27FC236}">
              <a16:creationId xmlns:a16="http://schemas.microsoft.com/office/drawing/2014/main" id="{65BD624A-82C5-4316-9906-97A105F2BA5B}"/>
            </a:ext>
          </a:extLst>
        </xdr:cNvPr>
        <xdr:cNvSpPr/>
      </xdr:nvSpPr>
      <xdr:spPr>
        <a:xfrm>
          <a:off x="13652500" y="17780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105411</xdr:rowOff>
    </xdr:from>
    <xdr:to>
      <xdr:col>67</xdr:col>
      <xdr:colOff>101600</xdr:colOff>
      <xdr:row>104</xdr:row>
      <xdr:rowOff>35561</xdr:rowOff>
    </xdr:to>
    <xdr:sp macro="" textlink="">
      <xdr:nvSpPr>
        <xdr:cNvPr id="672" name="フローチャート: 判断 671">
          <a:extLst>
            <a:ext uri="{FF2B5EF4-FFF2-40B4-BE49-F238E27FC236}">
              <a16:creationId xmlns:a16="http://schemas.microsoft.com/office/drawing/2014/main" id="{3619013B-7396-41E8-B65C-057606549C91}"/>
            </a:ext>
          </a:extLst>
        </xdr:cNvPr>
        <xdr:cNvSpPr/>
      </xdr:nvSpPr>
      <xdr:spPr>
        <a:xfrm>
          <a:off x="12763500" y="17764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3" name="テキスト ボックス 672">
          <a:extLst>
            <a:ext uri="{FF2B5EF4-FFF2-40B4-BE49-F238E27FC236}">
              <a16:creationId xmlns:a16="http://schemas.microsoft.com/office/drawing/2014/main" id="{D2D543F5-6BB8-47B3-8AA0-B4383BF093C2}"/>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4" name="テキスト ボックス 673">
          <a:extLst>
            <a:ext uri="{FF2B5EF4-FFF2-40B4-BE49-F238E27FC236}">
              <a16:creationId xmlns:a16="http://schemas.microsoft.com/office/drawing/2014/main" id="{1AFEA4B6-B007-41E5-9910-F07173BB6C83}"/>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5" name="テキスト ボックス 674">
          <a:extLst>
            <a:ext uri="{FF2B5EF4-FFF2-40B4-BE49-F238E27FC236}">
              <a16:creationId xmlns:a16="http://schemas.microsoft.com/office/drawing/2014/main" id="{86919CDB-AD38-46D3-AB3E-745B59C46293}"/>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76" name="テキスト ボックス 675">
          <a:extLst>
            <a:ext uri="{FF2B5EF4-FFF2-40B4-BE49-F238E27FC236}">
              <a16:creationId xmlns:a16="http://schemas.microsoft.com/office/drawing/2014/main" id="{16E05474-CECE-4970-8B07-F355A752F35C}"/>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77" name="テキスト ボックス 676">
          <a:extLst>
            <a:ext uri="{FF2B5EF4-FFF2-40B4-BE49-F238E27FC236}">
              <a16:creationId xmlns:a16="http://schemas.microsoft.com/office/drawing/2014/main" id="{3C8C0D9F-9FFC-450D-BEC2-15B4F72BCDA5}"/>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89408</xdr:rowOff>
    </xdr:from>
    <xdr:to>
      <xdr:col>85</xdr:col>
      <xdr:colOff>177800</xdr:colOff>
      <xdr:row>107</xdr:row>
      <xdr:rowOff>19558</xdr:rowOff>
    </xdr:to>
    <xdr:sp macro="" textlink="">
      <xdr:nvSpPr>
        <xdr:cNvPr id="678" name="楕円 677">
          <a:extLst>
            <a:ext uri="{FF2B5EF4-FFF2-40B4-BE49-F238E27FC236}">
              <a16:creationId xmlns:a16="http://schemas.microsoft.com/office/drawing/2014/main" id="{EC1EA77F-4FAB-4260-8E60-5232881DC881}"/>
            </a:ext>
          </a:extLst>
        </xdr:cNvPr>
        <xdr:cNvSpPr/>
      </xdr:nvSpPr>
      <xdr:spPr>
        <a:xfrm>
          <a:off x="16268700" y="18263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67835</xdr:rowOff>
    </xdr:from>
    <xdr:ext cx="405111" cy="259045"/>
    <xdr:sp macro="" textlink="">
      <xdr:nvSpPr>
        <xdr:cNvPr id="679" name="【公民館】&#10;有形固定資産減価償却率該当値テキスト">
          <a:extLst>
            <a:ext uri="{FF2B5EF4-FFF2-40B4-BE49-F238E27FC236}">
              <a16:creationId xmlns:a16="http://schemas.microsoft.com/office/drawing/2014/main" id="{E604DA8B-D0BF-4DEA-BE7B-08FD538119F6}"/>
            </a:ext>
          </a:extLst>
        </xdr:cNvPr>
        <xdr:cNvSpPr txBox="1"/>
      </xdr:nvSpPr>
      <xdr:spPr>
        <a:xfrm>
          <a:off x="16357600" y="182415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41402</xdr:rowOff>
    </xdr:from>
    <xdr:to>
      <xdr:col>81</xdr:col>
      <xdr:colOff>101600</xdr:colOff>
      <xdr:row>106</xdr:row>
      <xdr:rowOff>143002</xdr:rowOff>
    </xdr:to>
    <xdr:sp macro="" textlink="">
      <xdr:nvSpPr>
        <xdr:cNvPr id="680" name="楕円 679">
          <a:extLst>
            <a:ext uri="{FF2B5EF4-FFF2-40B4-BE49-F238E27FC236}">
              <a16:creationId xmlns:a16="http://schemas.microsoft.com/office/drawing/2014/main" id="{CE91FDA0-7ECD-4EE6-9780-8845024F626A}"/>
            </a:ext>
          </a:extLst>
        </xdr:cNvPr>
        <xdr:cNvSpPr/>
      </xdr:nvSpPr>
      <xdr:spPr>
        <a:xfrm>
          <a:off x="15430500" y="18215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92202</xdr:rowOff>
    </xdr:from>
    <xdr:to>
      <xdr:col>85</xdr:col>
      <xdr:colOff>127000</xdr:colOff>
      <xdr:row>106</xdr:row>
      <xdr:rowOff>140208</xdr:rowOff>
    </xdr:to>
    <xdr:cxnSp macro="">
      <xdr:nvCxnSpPr>
        <xdr:cNvPr id="681" name="直線コネクタ 680">
          <a:extLst>
            <a:ext uri="{FF2B5EF4-FFF2-40B4-BE49-F238E27FC236}">
              <a16:creationId xmlns:a16="http://schemas.microsoft.com/office/drawing/2014/main" id="{E24F643C-090B-4945-8292-E67B8DE98CBF}"/>
            </a:ext>
          </a:extLst>
        </xdr:cNvPr>
        <xdr:cNvCxnSpPr/>
      </xdr:nvCxnSpPr>
      <xdr:spPr>
        <a:xfrm>
          <a:off x="15481300" y="18265902"/>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77978</xdr:rowOff>
    </xdr:from>
    <xdr:to>
      <xdr:col>76</xdr:col>
      <xdr:colOff>165100</xdr:colOff>
      <xdr:row>107</xdr:row>
      <xdr:rowOff>8128</xdr:rowOff>
    </xdr:to>
    <xdr:sp macro="" textlink="">
      <xdr:nvSpPr>
        <xdr:cNvPr id="682" name="楕円 681">
          <a:extLst>
            <a:ext uri="{FF2B5EF4-FFF2-40B4-BE49-F238E27FC236}">
              <a16:creationId xmlns:a16="http://schemas.microsoft.com/office/drawing/2014/main" id="{29097B04-9DE7-42B5-91EC-9FCEC9912BD1}"/>
            </a:ext>
          </a:extLst>
        </xdr:cNvPr>
        <xdr:cNvSpPr/>
      </xdr:nvSpPr>
      <xdr:spPr>
        <a:xfrm>
          <a:off x="14541500" y="18251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92202</xdr:rowOff>
    </xdr:from>
    <xdr:to>
      <xdr:col>81</xdr:col>
      <xdr:colOff>50800</xdr:colOff>
      <xdr:row>106</xdr:row>
      <xdr:rowOff>128778</xdr:rowOff>
    </xdr:to>
    <xdr:cxnSp macro="">
      <xdr:nvCxnSpPr>
        <xdr:cNvPr id="683" name="直線コネクタ 682">
          <a:extLst>
            <a:ext uri="{FF2B5EF4-FFF2-40B4-BE49-F238E27FC236}">
              <a16:creationId xmlns:a16="http://schemas.microsoft.com/office/drawing/2014/main" id="{7898A265-1B21-46E8-AA50-7071A3BF75EA}"/>
            </a:ext>
          </a:extLst>
        </xdr:cNvPr>
        <xdr:cNvCxnSpPr/>
      </xdr:nvCxnSpPr>
      <xdr:spPr>
        <a:xfrm flipV="1">
          <a:off x="14592300" y="18265902"/>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68835</xdr:rowOff>
    </xdr:from>
    <xdr:to>
      <xdr:col>72</xdr:col>
      <xdr:colOff>38100</xdr:colOff>
      <xdr:row>106</xdr:row>
      <xdr:rowOff>170435</xdr:rowOff>
    </xdr:to>
    <xdr:sp macro="" textlink="">
      <xdr:nvSpPr>
        <xdr:cNvPr id="684" name="楕円 683">
          <a:extLst>
            <a:ext uri="{FF2B5EF4-FFF2-40B4-BE49-F238E27FC236}">
              <a16:creationId xmlns:a16="http://schemas.microsoft.com/office/drawing/2014/main" id="{5397D97F-FD1F-4DD8-B32F-E5E96DE19E5E}"/>
            </a:ext>
          </a:extLst>
        </xdr:cNvPr>
        <xdr:cNvSpPr/>
      </xdr:nvSpPr>
      <xdr:spPr>
        <a:xfrm>
          <a:off x="13652500" y="18242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119635</xdr:rowOff>
    </xdr:from>
    <xdr:to>
      <xdr:col>76</xdr:col>
      <xdr:colOff>114300</xdr:colOff>
      <xdr:row>106</xdr:row>
      <xdr:rowOff>128778</xdr:rowOff>
    </xdr:to>
    <xdr:cxnSp macro="">
      <xdr:nvCxnSpPr>
        <xdr:cNvPr id="685" name="直線コネクタ 684">
          <a:extLst>
            <a:ext uri="{FF2B5EF4-FFF2-40B4-BE49-F238E27FC236}">
              <a16:creationId xmlns:a16="http://schemas.microsoft.com/office/drawing/2014/main" id="{D5D5F36A-7932-4B78-BBE3-6594B0CD0950}"/>
            </a:ext>
          </a:extLst>
        </xdr:cNvPr>
        <xdr:cNvCxnSpPr/>
      </xdr:nvCxnSpPr>
      <xdr:spPr>
        <a:xfrm>
          <a:off x="13703300" y="18293335"/>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11685</xdr:rowOff>
    </xdr:from>
    <xdr:to>
      <xdr:col>67</xdr:col>
      <xdr:colOff>101600</xdr:colOff>
      <xdr:row>106</xdr:row>
      <xdr:rowOff>113285</xdr:rowOff>
    </xdr:to>
    <xdr:sp macro="" textlink="">
      <xdr:nvSpPr>
        <xdr:cNvPr id="686" name="楕円 685">
          <a:extLst>
            <a:ext uri="{FF2B5EF4-FFF2-40B4-BE49-F238E27FC236}">
              <a16:creationId xmlns:a16="http://schemas.microsoft.com/office/drawing/2014/main" id="{3909FF92-E2C6-4F47-B2B2-D4EA6B3C4D25}"/>
            </a:ext>
          </a:extLst>
        </xdr:cNvPr>
        <xdr:cNvSpPr/>
      </xdr:nvSpPr>
      <xdr:spPr>
        <a:xfrm>
          <a:off x="12763500" y="18185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62485</xdr:rowOff>
    </xdr:from>
    <xdr:to>
      <xdr:col>71</xdr:col>
      <xdr:colOff>177800</xdr:colOff>
      <xdr:row>106</xdr:row>
      <xdr:rowOff>119635</xdr:rowOff>
    </xdr:to>
    <xdr:cxnSp macro="">
      <xdr:nvCxnSpPr>
        <xdr:cNvPr id="687" name="直線コネクタ 686">
          <a:extLst>
            <a:ext uri="{FF2B5EF4-FFF2-40B4-BE49-F238E27FC236}">
              <a16:creationId xmlns:a16="http://schemas.microsoft.com/office/drawing/2014/main" id="{8BF6BD5C-1668-4481-BB38-45A141FB17A8}"/>
            </a:ext>
          </a:extLst>
        </xdr:cNvPr>
        <xdr:cNvCxnSpPr/>
      </xdr:nvCxnSpPr>
      <xdr:spPr>
        <a:xfrm>
          <a:off x="12814300" y="18236185"/>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136669</xdr:rowOff>
    </xdr:from>
    <xdr:ext cx="405111" cy="259045"/>
    <xdr:sp macro="" textlink="">
      <xdr:nvSpPr>
        <xdr:cNvPr id="688" name="n_1aveValue【公民館】&#10;有形固定資産減価償却率">
          <a:extLst>
            <a:ext uri="{FF2B5EF4-FFF2-40B4-BE49-F238E27FC236}">
              <a16:creationId xmlns:a16="http://schemas.microsoft.com/office/drawing/2014/main" id="{9093F611-E475-459E-84C4-D23F12F2354C}"/>
            </a:ext>
          </a:extLst>
        </xdr:cNvPr>
        <xdr:cNvSpPr txBox="1"/>
      </xdr:nvSpPr>
      <xdr:spPr>
        <a:xfrm>
          <a:off x="15266044" y="176245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145814</xdr:rowOff>
    </xdr:from>
    <xdr:ext cx="405111" cy="259045"/>
    <xdr:sp macro="" textlink="">
      <xdr:nvSpPr>
        <xdr:cNvPr id="689" name="n_2aveValue【公民館】&#10;有形固定資産減価償却率">
          <a:extLst>
            <a:ext uri="{FF2B5EF4-FFF2-40B4-BE49-F238E27FC236}">
              <a16:creationId xmlns:a16="http://schemas.microsoft.com/office/drawing/2014/main" id="{B39EC039-0E55-4831-B0F2-F17C87588F1B}"/>
            </a:ext>
          </a:extLst>
        </xdr:cNvPr>
        <xdr:cNvSpPr txBox="1"/>
      </xdr:nvSpPr>
      <xdr:spPr>
        <a:xfrm>
          <a:off x="14389744" y="17633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68090</xdr:rowOff>
    </xdr:from>
    <xdr:ext cx="405111" cy="259045"/>
    <xdr:sp macro="" textlink="">
      <xdr:nvSpPr>
        <xdr:cNvPr id="690" name="n_3aveValue【公民館】&#10;有形固定資産減価償却率">
          <a:extLst>
            <a:ext uri="{FF2B5EF4-FFF2-40B4-BE49-F238E27FC236}">
              <a16:creationId xmlns:a16="http://schemas.microsoft.com/office/drawing/2014/main" id="{F7A806F5-5C8E-43F6-AD91-C42889510384}"/>
            </a:ext>
          </a:extLst>
        </xdr:cNvPr>
        <xdr:cNvSpPr txBox="1"/>
      </xdr:nvSpPr>
      <xdr:spPr>
        <a:xfrm>
          <a:off x="13500744" y="17555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52088</xdr:rowOff>
    </xdr:from>
    <xdr:ext cx="405111" cy="259045"/>
    <xdr:sp macro="" textlink="">
      <xdr:nvSpPr>
        <xdr:cNvPr id="691" name="n_4aveValue【公民館】&#10;有形固定資産減価償却率">
          <a:extLst>
            <a:ext uri="{FF2B5EF4-FFF2-40B4-BE49-F238E27FC236}">
              <a16:creationId xmlns:a16="http://schemas.microsoft.com/office/drawing/2014/main" id="{DF1E4929-FCCF-4AFD-8AE0-99DB564D0C2D}"/>
            </a:ext>
          </a:extLst>
        </xdr:cNvPr>
        <xdr:cNvSpPr txBox="1"/>
      </xdr:nvSpPr>
      <xdr:spPr>
        <a:xfrm>
          <a:off x="12611744" y="17539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134129</xdr:rowOff>
    </xdr:from>
    <xdr:ext cx="405111" cy="259045"/>
    <xdr:sp macro="" textlink="">
      <xdr:nvSpPr>
        <xdr:cNvPr id="692" name="n_1mainValue【公民館】&#10;有形固定資産減価償却率">
          <a:extLst>
            <a:ext uri="{FF2B5EF4-FFF2-40B4-BE49-F238E27FC236}">
              <a16:creationId xmlns:a16="http://schemas.microsoft.com/office/drawing/2014/main" id="{8C777517-3BB8-4D89-9145-CEF9283A76C6}"/>
            </a:ext>
          </a:extLst>
        </xdr:cNvPr>
        <xdr:cNvSpPr txBox="1"/>
      </xdr:nvSpPr>
      <xdr:spPr>
        <a:xfrm>
          <a:off x="15266044" y="183078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170705</xdr:rowOff>
    </xdr:from>
    <xdr:ext cx="405111" cy="259045"/>
    <xdr:sp macro="" textlink="">
      <xdr:nvSpPr>
        <xdr:cNvPr id="693" name="n_2mainValue【公民館】&#10;有形固定資産減価償却率">
          <a:extLst>
            <a:ext uri="{FF2B5EF4-FFF2-40B4-BE49-F238E27FC236}">
              <a16:creationId xmlns:a16="http://schemas.microsoft.com/office/drawing/2014/main" id="{C5E30E12-D11D-4387-B863-5BD16A0B42E8}"/>
            </a:ext>
          </a:extLst>
        </xdr:cNvPr>
        <xdr:cNvSpPr txBox="1"/>
      </xdr:nvSpPr>
      <xdr:spPr>
        <a:xfrm>
          <a:off x="14389744" y="183444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161562</xdr:rowOff>
    </xdr:from>
    <xdr:ext cx="405111" cy="259045"/>
    <xdr:sp macro="" textlink="">
      <xdr:nvSpPr>
        <xdr:cNvPr id="694" name="n_3mainValue【公民館】&#10;有形固定資産減価償却率">
          <a:extLst>
            <a:ext uri="{FF2B5EF4-FFF2-40B4-BE49-F238E27FC236}">
              <a16:creationId xmlns:a16="http://schemas.microsoft.com/office/drawing/2014/main" id="{2F2BAE2E-8771-4195-B8B1-BB03DA1A20C9}"/>
            </a:ext>
          </a:extLst>
        </xdr:cNvPr>
        <xdr:cNvSpPr txBox="1"/>
      </xdr:nvSpPr>
      <xdr:spPr>
        <a:xfrm>
          <a:off x="13500744" y="18335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104412</xdr:rowOff>
    </xdr:from>
    <xdr:ext cx="405111" cy="259045"/>
    <xdr:sp macro="" textlink="">
      <xdr:nvSpPr>
        <xdr:cNvPr id="695" name="n_4mainValue【公民館】&#10;有形固定資産減価償却率">
          <a:extLst>
            <a:ext uri="{FF2B5EF4-FFF2-40B4-BE49-F238E27FC236}">
              <a16:creationId xmlns:a16="http://schemas.microsoft.com/office/drawing/2014/main" id="{EF62CB95-DF1C-42E6-AA03-F7FCB625ED6F}"/>
            </a:ext>
          </a:extLst>
        </xdr:cNvPr>
        <xdr:cNvSpPr txBox="1"/>
      </xdr:nvSpPr>
      <xdr:spPr>
        <a:xfrm>
          <a:off x="12611744" y="18278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6" name="正方形/長方形 695">
          <a:extLst>
            <a:ext uri="{FF2B5EF4-FFF2-40B4-BE49-F238E27FC236}">
              <a16:creationId xmlns:a16="http://schemas.microsoft.com/office/drawing/2014/main" id="{B1850816-63CD-4910-B470-AAB80566FC73}"/>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7" name="正方形/長方形 696">
          <a:extLst>
            <a:ext uri="{FF2B5EF4-FFF2-40B4-BE49-F238E27FC236}">
              <a16:creationId xmlns:a16="http://schemas.microsoft.com/office/drawing/2014/main" id="{E53204CA-60E8-476D-A5B4-D5E8FEC4B23E}"/>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8" name="正方形/長方形 697">
          <a:extLst>
            <a:ext uri="{FF2B5EF4-FFF2-40B4-BE49-F238E27FC236}">
              <a16:creationId xmlns:a16="http://schemas.microsoft.com/office/drawing/2014/main" id="{4D624969-874A-432B-BCAC-E76F12874A05}"/>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9" name="正方形/長方形 698">
          <a:extLst>
            <a:ext uri="{FF2B5EF4-FFF2-40B4-BE49-F238E27FC236}">
              <a16:creationId xmlns:a16="http://schemas.microsoft.com/office/drawing/2014/main" id="{20077A0D-11B9-4104-A441-9E207DF40223}"/>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0" name="正方形/長方形 699">
          <a:extLst>
            <a:ext uri="{FF2B5EF4-FFF2-40B4-BE49-F238E27FC236}">
              <a16:creationId xmlns:a16="http://schemas.microsoft.com/office/drawing/2014/main" id="{05C21AEA-EC90-46E6-B26F-076C1296A4F9}"/>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1" name="正方形/長方形 700">
          <a:extLst>
            <a:ext uri="{FF2B5EF4-FFF2-40B4-BE49-F238E27FC236}">
              <a16:creationId xmlns:a16="http://schemas.microsoft.com/office/drawing/2014/main" id="{6EB67884-6F0C-4437-8A00-6910DADBCBB4}"/>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2" name="正方形/長方形 701">
          <a:extLst>
            <a:ext uri="{FF2B5EF4-FFF2-40B4-BE49-F238E27FC236}">
              <a16:creationId xmlns:a16="http://schemas.microsoft.com/office/drawing/2014/main" id="{96F22DEE-6CF7-47C2-B3D6-9D6C4675AC35}"/>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3" name="正方形/長方形 702">
          <a:extLst>
            <a:ext uri="{FF2B5EF4-FFF2-40B4-BE49-F238E27FC236}">
              <a16:creationId xmlns:a16="http://schemas.microsoft.com/office/drawing/2014/main" id="{6BC3AECF-D16F-478C-81CD-36FCB5061737}"/>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4" name="テキスト ボックス 703">
          <a:extLst>
            <a:ext uri="{FF2B5EF4-FFF2-40B4-BE49-F238E27FC236}">
              <a16:creationId xmlns:a16="http://schemas.microsoft.com/office/drawing/2014/main" id="{E72D6D29-DCA1-4A6E-8312-F7FFEDBAEA05}"/>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5" name="直線コネクタ 704">
          <a:extLst>
            <a:ext uri="{FF2B5EF4-FFF2-40B4-BE49-F238E27FC236}">
              <a16:creationId xmlns:a16="http://schemas.microsoft.com/office/drawing/2014/main" id="{8EAD6568-410D-4142-B42A-6A9981E5A743}"/>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706" name="直線コネクタ 705">
          <a:extLst>
            <a:ext uri="{FF2B5EF4-FFF2-40B4-BE49-F238E27FC236}">
              <a16:creationId xmlns:a16="http://schemas.microsoft.com/office/drawing/2014/main" id="{47F0B57B-1572-46E9-AC7F-52B4EC0E0687}"/>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707" name="テキスト ボックス 706">
          <a:extLst>
            <a:ext uri="{FF2B5EF4-FFF2-40B4-BE49-F238E27FC236}">
              <a16:creationId xmlns:a16="http://schemas.microsoft.com/office/drawing/2014/main" id="{63F9F1A3-3050-414C-ACE0-A0C86B379282}"/>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708" name="直線コネクタ 707">
          <a:extLst>
            <a:ext uri="{FF2B5EF4-FFF2-40B4-BE49-F238E27FC236}">
              <a16:creationId xmlns:a16="http://schemas.microsoft.com/office/drawing/2014/main" id="{A5ACFCBC-9B9B-4368-BD09-DA915F7BDB2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709" name="テキスト ボックス 708">
          <a:extLst>
            <a:ext uri="{FF2B5EF4-FFF2-40B4-BE49-F238E27FC236}">
              <a16:creationId xmlns:a16="http://schemas.microsoft.com/office/drawing/2014/main" id="{91948250-3380-44EB-890F-DA741CFA7721}"/>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710" name="直線コネクタ 709">
          <a:extLst>
            <a:ext uri="{FF2B5EF4-FFF2-40B4-BE49-F238E27FC236}">
              <a16:creationId xmlns:a16="http://schemas.microsoft.com/office/drawing/2014/main" id="{90A8819D-57E4-4FD4-BAD8-F09EC6A32992}"/>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711" name="テキスト ボックス 710">
          <a:extLst>
            <a:ext uri="{FF2B5EF4-FFF2-40B4-BE49-F238E27FC236}">
              <a16:creationId xmlns:a16="http://schemas.microsoft.com/office/drawing/2014/main" id="{22493D8E-3941-4EF8-955D-7D079AFB6047}"/>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712" name="直線コネクタ 711">
          <a:extLst>
            <a:ext uri="{FF2B5EF4-FFF2-40B4-BE49-F238E27FC236}">
              <a16:creationId xmlns:a16="http://schemas.microsoft.com/office/drawing/2014/main" id="{9E09AA5D-8561-4E29-B30C-7E7618BFD053}"/>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713" name="テキスト ボックス 712">
          <a:extLst>
            <a:ext uri="{FF2B5EF4-FFF2-40B4-BE49-F238E27FC236}">
              <a16:creationId xmlns:a16="http://schemas.microsoft.com/office/drawing/2014/main" id="{07B1CE4B-0AC6-4DF1-A6E0-B24FA0D97B62}"/>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4" name="直線コネクタ 713">
          <a:extLst>
            <a:ext uri="{FF2B5EF4-FFF2-40B4-BE49-F238E27FC236}">
              <a16:creationId xmlns:a16="http://schemas.microsoft.com/office/drawing/2014/main" id="{81F1B659-C71D-4B08-A1FE-B3D7FB50ED38}"/>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5" name="テキスト ボックス 714">
          <a:extLst>
            <a:ext uri="{FF2B5EF4-FFF2-40B4-BE49-F238E27FC236}">
              <a16:creationId xmlns:a16="http://schemas.microsoft.com/office/drawing/2014/main" id="{F7D09C34-FF57-43A7-9262-0197E7667A93}"/>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6" name="【公民館】&#10;一人当たり面積グラフ枠">
          <a:extLst>
            <a:ext uri="{FF2B5EF4-FFF2-40B4-BE49-F238E27FC236}">
              <a16:creationId xmlns:a16="http://schemas.microsoft.com/office/drawing/2014/main" id="{C449C6B7-9889-4758-B939-E12A9416928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153924</xdr:rowOff>
    </xdr:from>
    <xdr:to>
      <xdr:col>116</xdr:col>
      <xdr:colOff>62864</xdr:colOff>
      <xdr:row>108</xdr:row>
      <xdr:rowOff>16763</xdr:rowOff>
    </xdr:to>
    <xdr:cxnSp macro="">
      <xdr:nvCxnSpPr>
        <xdr:cNvPr id="717" name="直線コネクタ 716">
          <a:extLst>
            <a:ext uri="{FF2B5EF4-FFF2-40B4-BE49-F238E27FC236}">
              <a16:creationId xmlns:a16="http://schemas.microsoft.com/office/drawing/2014/main" id="{0C3CE7C0-2E4C-4DAB-9F4C-277EF8F6EE1A}"/>
            </a:ext>
          </a:extLst>
        </xdr:cNvPr>
        <xdr:cNvCxnSpPr/>
      </xdr:nvCxnSpPr>
      <xdr:spPr>
        <a:xfrm flipV="1">
          <a:off x="22160864" y="17298924"/>
          <a:ext cx="0" cy="12344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20590</xdr:rowOff>
    </xdr:from>
    <xdr:ext cx="469744" cy="259045"/>
    <xdr:sp macro="" textlink="">
      <xdr:nvSpPr>
        <xdr:cNvPr id="718" name="【公民館】&#10;一人当たり面積最小値テキスト">
          <a:extLst>
            <a:ext uri="{FF2B5EF4-FFF2-40B4-BE49-F238E27FC236}">
              <a16:creationId xmlns:a16="http://schemas.microsoft.com/office/drawing/2014/main" id="{13EC1FBD-87A6-4006-83B4-FE5D09555124}"/>
            </a:ext>
          </a:extLst>
        </xdr:cNvPr>
        <xdr:cNvSpPr txBox="1"/>
      </xdr:nvSpPr>
      <xdr:spPr>
        <a:xfrm>
          <a:off x="22199600" y="18537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16763</xdr:rowOff>
    </xdr:from>
    <xdr:to>
      <xdr:col>116</xdr:col>
      <xdr:colOff>152400</xdr:colOff>
      <xdr:row>108</xdr:row>
      <xdr:rowOff>16763</xdr:rowOff>
    </xdr:to>
    <xdr:cxnSp macro="">
      <xdr:nvCxnSpPr>
        <xdr:cNvPr id="719" name="直線コネクタ 718">
          <a:extLst>
            <a:ext uri="{FF2B5EF4-FFF2-40B4-BE49-F238E27FC236}">
              <a16:creationId xmlns:a16="http://schemas.microsoft.com/office/drawing/2014/main" id="{E27D963F-C70F-4589-9268-6E284A0BBEE6}"/>
            </a:ext>
          </a:extLst>
        </xdr:cNvPr>
        <xdr:cNvCxnSpPr/>
      </xdr:nvCxnSpPr>
      <xdr:spPr>
        <a:xfrm>
          <a:off x="22072600" y="185333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100601</xdr:rowOff>
    </xdr:from>
    <xdr:ext cx="469744" cy="259045"/>
    <xdr:sp macro="" textlink="">
      <xdr:nvSpPr>
        <xdr:cNvPr id="720" name="【公民館】&#10;一人当たり面積最大値テキスト">
          <a:extLst>
            <a:ext uri="{FF2B5EF4-FFF2-40B4-BE49-F238E27FC236}">
              <a16:creationId xmlns:a16="http://schemas.microsoft.com/office/drawing/2014/main" id="{BBF3FCFD-1193-43DF-B6E3-FD2C861B3437}"/>
            </a:ext>
          </a:extLst>
        </xdr:cNvPr>
        <xdr:cNvSpPr txBox="1"/>
      </xdr:nvSpPr>
      <xdr:spPr>
        <a:xfrm>
          <a:off x="22199600" y="17074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153924</xdr:rowOff>
    </xdr:from>
    <xdr:to>
      <xdr:col>116</xdr:col>
      <xdr:colOff>152400</xdr:colOff>
      <xdr:row>100</xdr:row>
      <xdr:rowOff>153924</xdr:rowOff>
    </xdr:to>
    <xdr:cxnSp macro="">
      <xdr:nvCxnSpPr>
        <xdr:cNvPr id="721" name="直線コネクタ 720">
          <a:extLst>
            <a:ext uri="{FF2B5EF4-FFF2-40B4-BE49-F238E27FC236}">
              <a16:creationId xmlns:a16="http://schemas.microsoft.com/office/drawing/2014/main" id="{C69EB4DC-F7AF-48BF-84F7-FD955D5BF206}"/>
            </a:ext>
          </a:extLst>
        </xdr:cNvPr>
        <xdr:cNvCxnSpPr/>
      </xdr:nvCxnSpPr>
      <xdr:spPr>
        <a:xfrm>
          <a:off x="22072600" y="172989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95266</xdr:rowOff>
    </xdr:from>
    <xdr:ext cx="469744" cy="259045"/>
    <xdr:sp macro="" textlink="">
      <xdr:nvSpPr>
        <xdr:cNvPr id="722" name="【公民館】&#10;一人当たり面積平均値テキスト">
          <a:extLst>
            <a:ext uri="{FF2B5EF4-FFF2-40B4-BE49-F238E27FC236}">
              <a16:creationId xmlns:a16="http://schemas.microsoft.com/office/drawing/2014/main" id="{4E6C9384-E543-4FB5-82C5-D73C7A6AEA30}"/>
            </a:ext>
          </a:extLst>
        </xdr:cNvPr>
        <xdr:cNvSpPr txBox="1"/>
      </xdr:nvSpPr>
      <xdr:spPr>
        <a:xfrm>
          <a:off x="22199600" y="180975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116839</xdr:rowOff>
    </xdr:from>
    <xdr:to>
      <xdr:col>116</xdr:col>
      <xdr:colOff>114300</xdr:colOff>
      <xdr:row>106</xdr:row>
      <xdr:rowOff>46989</xdr:rowOff>
    </xdr:to>
    <xdr:sp macro="" textlink="">
      <xdr:nvSpPr>
        <xdr:cNvPr id="723" name="フローチャート: 判断 722">
          <a:extLst>
            <a:ext uri="{FF2B5EF4-FFF2-40B4-BE49-F238E27FC236}">
              <a16:creationId xmlns:a16="http://schemas.microsoft.com/office/drawing/2014/main" id="{C6153691-D095-467D-A4F5-E9CB9A14AC0E}"/>
            </a:ext>
          </a:extLst>
        </xdr:cNvPr>
        <xdr:cNvSpPr/>
      </xdr:nvSpPr>
      <xdr:spPr>
        <a:xfrm>
          <a:off x="22110700" y="1811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116839</xdr:rowOff>
    </xdr:from>
    <xdr:to>
      <xdr:col>112</xdr:col>
      <xdr:colOff>38100</xdr:colOff>
      <xdr:row>106</xdr:row>
      <xdr:rowOff>46989</xdr:rowOff>
    </xdr:to>
    <xdr:sp macro="" textlink="">
      <xdr:nvSpPr>
        <xdr:cNvPr id="724" name="フローチャート: 判断 723">
          <a:extLst>
            <a:ext uri="{FF2B5EF4-FFF2-40B4-BE49-F238E27FC236}">
              <a16:creationId xmlns:a16="http://schemas.microsoft.com/office/drawing/2014/main" id="{8F1445DB-7288-47BC-8C98-1DB9FFA42ADD}"/>
            </a:ext>
          </a:extLst>
        </xdr:cNvPr>
        <xdr:cNvSpPr/>
      </xdr:nvSpPr>
      <xdr:spPr>
        <a:xfrm>
          <a:off x="21272500" y="1811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123698</xdr:rowOff>
    </xdr:from>
    <xdr:to>
      <xdr:col>107</xdr:col>
      <xdr:colOff>101600</xdr:colOff>
      <xdr:row>106</xdr:row>
      <xdr:rowOff>53848</xdr:rowOff>
    </xdr:to>
    <xdr:sp macro="" textlink="">
      <xdr:nvSpPr>
        <xdr:cNvPr id="725" name="フローチャート: 判断 724">
          <a:extLst>
            <a:ext uri="{FF2B5EF4-FFF2-40B4-BE49-F238E27FC236}">
              <a16:creationId xmlns:a16="http://schemas.microsoft.com/office/drawing/2014/main" id="{608AC2AD-1A25-45F5-BB78-4DC0CE1843A9}"/>
            </a:ext>
          </a:extLst>
        </xdr:cNvPr>
        <xdr:cNvSpPr/>
      </xdr:nvSpPr>
      <xdr:spPr>
        <a:xfrm>
          <a:off x="20383500" y="1812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132842</xdr:rowOff>
    </xdr:from>
    <xdr:to>
      <xdr:col>102</xdr:col>
      <xdr:colOff>165100</xdr:colOff>
      <xdr:row>106</xdr:row>
      <xdr:rowOff>62992</xdr:rowOff>
    </xdr:to>
    <xdr:sp macro="" textlink="">
      <xdr:nvSpPr>
        <xdr:cNvPr id="726" name="フローチャート: 判断 725">
          <a:extLst>
            <a:ext uri="{FF2B5EF4-FFF2-40B4-BE49-F238E27FC236}">
              <a16:creationId xmlns:a16="http://schemas.microsoft.com/office/drawing/2014/main" id="{B352D7B3-0934-4A04-B0D9-168058E68FE6}"/>
            </a:ext>
          </a:extLst>
        </xdr:cNvPr>
        <xdr:cNvSpPr/>
      </xdr:nvSpPr>
      <xdr:spPr>
        <a:xfrm>
          <a:off x="19494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96265</xdr:rowOff>
    </xdr:from>
    <xdr:to>
      <xdr:col>98</xdr:col>
      <xdr:colOff>38100</xdr:colOff>
      <xdr:row>106</xdr:row>
      <xdr:rowOff>26415</xdr:rowOff>
    </xdr:to>
    <xdr:sp macro="" textlink="">
      <xdr:nvSpPr>
        <xdr:cNvPr id="727" name="フローチャート: 判断 726">
          <a:extLst>
            <a:ext uri="{FF2B5EF4-FFF2-40B4-BE49-F238E27FC236}">
              <a16:creationId xmlns:a16="http://schemas.microsoft.com/office/drawing/2014/main" id="{97B26B69-1700-4D07-903A-B6F296D8FA59}"/>
            </a:ext>
          </a:extLst>
        </xdr:cNvPr>
        <xdr:cNvSpPr/>
      </xdr:nvSpPr>
      <xdr:spPr>
        <a:xfrm>
          <a:off x="18605500" y="180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8" name="テキスト ボックス 727">
          <a:extLst>
            <a:ext uri="{FF2B5EF4-FFF2-40B4-BE49-F238E27FC236}">
              <a16:creationId xmlns:a16="http://schemas.microsoft.com/office/drawing/2014/main" id="{160E7001-B1E3-46A4-885D-0CADA19D766B}"/>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9" name="テキスト ボックス 728">
          <a:extLst>
            <a:ext uri="{FF2B5EF4-FFF2-40B4-BE49-F238E27FC236}">
              <a16:creationId xmlns:a16="http://schemas.microsoft.com/office/drawing/2014/main" id="{A35BA1F6-22AC-4B8F-B30E-8860F356CE0B}"/>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0" name="テキスト ボックス 729">
          <a:extLst>
            <a:ext uri="{FF2B5EF4-FFF2-40B4-BE49-F238E27FC236}">
              <a16:creationId xmlns:a16="http://schemas.microsoft.com/office/drawing/2014/main" id="{471E14C5-A2F7-4731-8C48-23E914BBDAEF}"/>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1" name="テキスト ボックス 730">
          <a:extLst>
            <a:ext uri="{FF2B5EF4-FFF2-40B4-BE49-F238E27FC236}">
              <a16:creationId xmlns:a16="http://schemas.microsoft.com/office/drawing/2014/main" id="{C8266EB2-A069-4C69-BA1E-9F2A67A24A46}"/>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2" name="テキスト ボックス 731">
          <a:extLst>
            <a:ext uri="{FF2B5EF4-FFF2-40B4-BE49-F238E27FC236}">
              <a16:creationId xmlns:a16="http://schemas.microsoft.com/office/drawing/2014/main" id="{40698698-5514-42FE-ADC3-12DD7F75F644}"/>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151130</xdr:rowOff>
    </xdr:from>
    <xdr:to>
      <xdr:col>116</xdr:col>
      <xdr:colOff>114300</xdr:colOff>
      <xdr:row>105</xdr:row>
      <xdr:rowOff>81280</xdr:rowOff>
    </xdr:to>
    <xdr:sp macro="" textlink="">
      <xdr:nvSpPr>
        <xdr:cNvPr id="733" name="楕円 732">
          <a:extLst>
            <a:ext uri="{FF2B5EF4-FFF2-40B4-BE49-F238E27FC236}">
              <a16:creationId xmlns:a16="http://schemas.microsoft.com/office/drawing/2014/main" id="{69A86E20-601E-460E-979C-263BDE80A68E}"/>
            </a:ext>
          </a:extLst>
        </xdr:cNvPr>
        <xdr:cNvSpPr/>
      </xdr:nvSpPr>
      <xdr:spPr>
        <a:xfrm>
          <a:off x="22110700" y="1798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2557</xdr:rowOff>
    </xdr:from>
    <xdr:ext cx="469744" cy="259045"/>
    <xdr:sp macro="" textlink="">
      <xdr:nvSpPr>
        <xdr:cNvPr id="734" name="【公民館】&#10;一人当たり面積該当値テキスト">
          <a:extLst>
            <a:ext uri="{FF2B5EF4-FFF2-40B4-BE49-F238E27FC236}">
              <a16:creationId xmlns:a16="http://schemas.microsoft.com/office/drawing/2014/main" id="{70DC70BD-E3F8-4965-925F-8B242CEA495A}"/>
            </a:ext>
          </a:extLst>
        </xdr:cNvPr>
        <xdr:cNvSpPr txBox="1"/>
      </xdr:nvSpPr>
      <xdr:spPr>
        <a:xfrm>
          <a:off x="22199600" y="17833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162561</xdr:rowOff>
    </xdr:from>
    <xdr:to>
      <xdr:col>112</xdr:col>
      <xdr:colOff>38100</xdr:colOff>
      <xdr:row>105</xdr:row>
      <xdr:rowOff>92711</xdr:rowOff>
    </xdr:to>
    <xdr:sp macro="" textlink="">
      <xdr:nvSpPr>
        <xdr:cNvPr id="735" name="楕円 734">
          <a:extLst>
            <a:ext uri="{FF2B5EF4-FFF2-40B4-BE49-F238E27FC236}">
              <a16:creationId xmlns:a16="http://schemas.microsoft.com/office/drawing/2014/main" id="{244DA191-E227-423F-B46E-240070DCAA95}"/>
            </a:ext>
          </a:extLst>
        </xdr:cNvPr>
        <xdr:cNvSpPr/>
      </xdr:nvSpPr>
      <xdr:spPr>
        <a:xfrm>
          <a:off x="212725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30480</xdr:rowOff>
    </xdr:from>
    <xdr:to>
      <xdr:col>116</xdr:col>
      <xdr:colOff>63500</xdr:colOff>
      <xdr:row>105</xdr:row>
      <xdr:rowOff>41911</xdr:rowOff>
    </xdr:to>
    <xdr:cxnSp macro="">
      <xdr:nvCxnSpPr>
        <xdr:cNvPr id="736" name="直線コネクタ 735">
          <a:extLst>
            <a:ext uri="{FF2B5EF4-FFF2-40B4-BE49-F238E27FC236}">
              <a16:creationId xmlns:a16="http://schemas.microsoft.com/office/drawing/2014/main" id="{E944DEC7-215E-4DCE-9E16-5A73D058BC1A}"/>
            </a:ext>
          </a:extLst>
        </xdr:cNvPr>
        <xdr:cNvCxnSpPr/>
      </xdr:nvCxnSpPr>
      <xdr:spPr>
        <a:xfrm flipV="1">
          <a:off x="21323300" y="18032730"/>
          <a:ext cx="8382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23113</xdr:rowOff>
    </xdr:from>
    <xdr:to>
      <xdr:col>107</xdr:col>
      <xdr:colOff>101600</xdr:colOff>
      <xdr:row>104</xdr:row>
      <xdr:rowOff>124713</xdr:rowOff>
    </xdr:to>
    <xdr:sp macro="" textlink="">
      <xdr:nvSpPr>
        <xdr:cNvPr id="737" name="楕円 736">
          <a:extLst>
            <a:ext uri="{FF2B5EF4-FFF2-40B4-BE49-F238E27FC236}">
              <a16:creationId xmlns:a16="http://schemas.microsoft.com/office/drawing/2014/main" id="{2461FE40-7611-4380-8CF2-A08266326EDE}"/>
            </a:ext>
          </a:extLst>
        </xdr:cNvPr>
        <xdr:cNvSpPr/>
      </xdr:nvSpPr>
      <xdr:spPr>
        <a:xfrm>
          <a:off x="20383500" y="17853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73913</xdr:rowOff>
    </xdr:from>
    <xdr:to>
      <xdr:col>111</xdr:col>
      <xdr:colOff>177800</xdr:colOff>
      <xdr:row>105</xdr:row>
      <xdr:rowOff>41911</xdr:rowOff>
    </xdr:to>
    <xdr:cxnSp macro="">
      <xdr:nvCxnSpPr>
        <xdr:cNvPr id="738" name="直線コネクタ 737">
          <a:extLst>
            <a:ext uri="{FF2B5EF4-FFF2-40B4-BE49-F238E27FC236}">
              <a16:creationId xmlns:a16="http://schemas.microsoft.com/office/drawing/2014/main" id="{C8CBF824-4296-409F-BB34-44E0E7837B31}"/>
            </a:ext>
          </a:extLst>
        </xdr:cNvPr>
        <xdr:cNvCxnSpPr/>
      </xdr:nvCxnSpPr>
      <xdr:spPr>
        <a:xfrm>
          <a:off x="20434300" y="17904713"/>
          <a:ext cx="889000" cy="139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34544</xdr:rowOff>
    </xdr:from>
    <xdr:to>
      <xdr:col>102</xdr:col>
      <xdr:colOff>165100</xdr:colOff>
      <xdr:row>104</xdr:row>
      <xdr:rowOff>136144</xdr:rowOff>
    </xdr:to>
    <xdr:sp macro="" textlink="">
      <xdr:nvSpPr>
        <xdr:cNvPr id="739" name="楕円 738">
          <a:extLst>
            <a:ext uri="{FF2B5EF4-FFF2-40B4-BE49-F238E27FC236}">
              <a16:creationId xmlns:a16="http://schemas.microsoft.com/office/drawing/2014/main" id="{512279CF-2B48-49F1-AC3C-0A3B1671FD24}"/>
            </a:ext>
          </a:extLst>
        </xdr:cNvPr>
        <xdr:cNvSpPr/>
      </xdr:nvSpPr>
      <xdr:spPr>
        <a:xfrm>
          <a:off x="19494500" y="17865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73913</xdr:rowOff>
    </xdr:from>
    <xdr:to>
      <xdr:col>107</xdr:col>
      <xdr:colOff>50800</xdr:colOff>
      <xdr:row>104</xdr:row>
      <xdr:rowOff>85344</xdr:rowOff>
    </xdr:to>
    <xdr:cxnSp macro="">
      <xdr:nvCxnSpPr>
        <xdr:cNvPr id="740" name="直線コネクタ 739">
          <a:extLst>
            <a:ext uri="{FF2B5EF4-FFF2-40B4-BE49-F238E27FC236}">
              <a16:creationId xmlns:a16="http://schemas.microsoft.com/office/drawing/2014/main" id="{053626BF-D154-4130-BEE2-03FA4FCC5596}"/>
            </a:ext>
          </a:extLst>
        </xdr:cNvPr>
        <xdr:cNvCxnSpPr/>
      </xdr:nvCxnSpPr>
      <xdr:spPr>
        <a:xfrm flipV="1">
          <a:off x="19545300" y="17904713"/>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48261</xdr:rowOff>
    </xdr:from>
    <xdr:to>
      <xdr:col>98</xdr:col>
      <xdr:colOff>38100</xdr:colOff>
      <xdr:row>104</xdr:row>
      <xdr:rowOff>149861</xdr:rowOff>
    </xdr:to>
    <xdr:sp macro="" textlink="">
      <xdr:nvSpPr>
        <xdr:cNvPr id="741" name="楕円 740">
          <a:extLst>
            <a:ext uri="{FF2B5EF4-FFF2-40B4-BE49-F238E27FC236}">
              <a16:creationId xmlns:a16="http://schemas.microsoft.com/office/drawing/2014/main" id="{696B934B-B7E4-463D-916C-ACDC678DEC61}"/>
            </a:ext>
          </a:extLst>
        </xdr:cNvPr>
        <xdr:cNvSpPr/>
      </xdr:nvSpPr>
      <xdr:spPr>
        <a:xfrm>
          <a:off x="18605500" y="17879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85344</xdr:rowOff>
    </xdr:from>
    <xdr:to>
      <xdr:col>102</xdr:col>
      <xdr:colOff>114300</xdr:colOff>
      <xdr:row>104</xdr:row>
      <xdr:rowOff>99061</xdr:rowOff>
    </xdr:to>
    <xdr:cxnSp macro="">
      <xdr:nvCxnSpPr>
        <xdr:cNvPr id="742" name="直線コネクタ 741">
          <a:extLst>
            <a:ext uri="{FF2B5EF4-FFF2-40B4-BE49-F238E27FC236}">
              <a16:creationId xmlns:a16="http://schemas.microsoft.com/office/drawing/2014/main" id="{A973052D-3D29-4C43-B36A-5A401F30F49F}"/>
            </a:ext>
          </a:extLst>
        </xdr:cNvPr>
        <xdr:cNvCxnSpPr/>
      </xdr:nvCxnSpPr>
      <xdr:spPr>
        <a:xfrm flipV="1">
          <a:off x="18656300" y="17916144"/>
          <a:ext cx="8890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38116</xdr:rowOff>
    </xdr:from>
    <xdr:ext cx="469744" cy="259045"/>
    <xdr:sp macro="" textlink="">
      <xdr:nvSpPr>
        <xdr:cNvPr id="743" name="n_1aveValue【公民館】&#10;一人当たり面積">
          <a:extLst>
            <a:ext uri="{FF2B5EF4-FFF2-40B4-BE49-F238E27FC236}">
              <a16:creationId xmlns:a16="http://schemas.microsoft.com/office/drawing/2014/main" id="{D702DF2A-1903-490B-9E8F-EF55BEC93A71}"/>
            </a:ext>
          </a:extLst>
        </xdr:cNvPr>
        <xdr:cNvSpPr txBox="1"/>
      </xdr:nvSpPr>
      <xdr:spPr>
        <a:xfrm>
          <a:off x="21075727" y="18211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44975</xdr:rowOff>
    </xdr:from>
    <xdr:ext cx="469744" cy="259045"/>
    <xdr:sp macro="" textlink="">
      <xdr:nvSpPr>
        <xdr:cNvPr id="744" name="n_2aveValue【公民館】&#10;一人当たり面積">
          <a:extLst>
            <a:ext uri="{FF2B5EF4-FFF2-40B4-BE49-F238E27FC236}">
              <a16:creationId xmlns:a16="http://schemas.microsoft.com/office/drawing/2014/main" id="{CEBE3619-D9AF-4357-84D6-A90DBA5C8497}"/>
            </a:ext>
          </a:extLst>
        </xdr:cNvPr>
        <xdr:cNvSpPr txBox="1"/>
      </xdr:nvSpPr>
      <xdr:spPr>
        <a:xfrm>
          <a:off x="20199427" y="1821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54119</xdr:rowOff>
    </xdr:from>
    <xdr:ext cx="469744" cy="259045"/>
    <xdr:sp macro="" textlink="">
      <xdr:nvSpPr>
        <xdr:cNvPr id="745" name="n_3aveValue【公民館】&#10;一人当たり面積">
          <a:extLst>
            <a:ext uri="{FF2B5EF4-FFF2-40B4-BE49-F238E27FC236}">
              <a16:creationId xmlns:a16="http://schemas.microsoft.com/office/drawing/2014/main" id="{79C6DBC6-2FF7-4FF1-B472-B43BD6D38363}"/>
            </a:ext>
          </a:extLst>
        </xdr:cNvPr>
        <xdr:cNvSpPr txBox="1"/>
      </xdr:nvSpPr>
      <xdr:spPr>
        <a:xfrm>
          <a:off x="19310427" y="18227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17542</xdr:rowOff>
    </xdr:from>
    <xdr:ext cx="469744" cy="259045"/>
    <xdr:sp macro="" textlink="">
      <xdr:nvSpPr>
        <xdr:cNvPr id="746" name="n_4aveValue【公民館】&#10;一人当たり面積">
          <a:extLst>
            <a:ext uri="{FF2B5EF4-FFF2-40B4-BE49-F238E27FC236}">
              <a16:creationId xmlns:a16="http://schemas.microsoft.com/office/drawing/2014/main" id="{1CF4C764-46EB-43D0-9DBF-350E2E5AD7B5}"/>
            </a:ext>
          </a:extLst>
        </xdr:cNvPr>
        <xdr:cNvSpPr txBox="1"/>
      </xdr:nvSpPr>
      <xdr:spPr>
        <a:xfrm>
          <a:off x="18421427" y="18191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109238</xdr:rowOff>
    </xdr:from>
    <xdr:ext cx="469744" cy="259045"/>
    <xdr:sp macro="" textlink="">
      <xdr:nvSpPr>
        <xdr:cNvPr id="747" name="n_1mainValue【公民館】&#10;一人当たり面積">
          <a:extLst>
            <a:ext uri="{FF2B5EF4-FFF2-40B4-BE49-F238E27FC236}">
              <a16:creationId xmlns:a16="http://schemas.microsoft.com/office/drawing/2014/main" id="{C02A611D-C8F6-4392-854F-0C69D24FC9D7}"/>
            </a:ext>
          </a:extLst>
        </xdr:cNvPr>
        <xdr:cNvSpPr txBox="1"/>
      </xdr:nvSpPr>
      <xdr:spPr>
        <a:xfrm>
          <a:off x="210757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141240</xdr:rowOff>
    </xdr:from>
    <xdr:ext cx="469744" cy="259045"/>
    <xdr:sp macro="" textlink="">
      <xdr:nvSpPr>
        <xdr:cNvPr id="748" name="n_2mainValue【公民館】&#10;一人当たり面積">
          <a:extLst>
            <a:ext uri="{FF2B5EF4-FFF2-40B4-BE49-F238E27FC236}">
              <a16:creationId xmlns:a16="http://schemas.microsoft.com/office/drawing/2014/main" id="{E4CE1C32-540F-40F4-B50F-9BB72DE72152}"/>
            </a:ext>
          </a:extLst>
        </xdr:cNvPr>
        <xdr:cNvSpPr txBox="1"/>
      </xdr:nvSpPr>
      <xdr:spPr>
        <a:xfrm>
          <a:off x="20199427" y="176291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152671</xdr:rowOff>
    </xdr:from>
    <xdr:ext cx="469744" cy="259045"/>
    <xdr:sp macro="" textlink="">
      <xdr:nvSpPr>
        <xdr:cNvPr id="749" name="n_3mainValue【公民館】&#10;一人当たり面積">
          <a:extLst>
            <a:ext uri="{FF2B5EF4-FFF2-40B4-BE49-F238E27FC236}">
              <a16:creationId xmlns:a16="http://schemas.microsoft.com/office/drawing/2014/main" id="{5DDFEFF0-6F0D-401E-8471-24F28C84C94D}"/>
            </a:ext>
          </a:extLst>
        </xdr:cNvPr>
        <xdr:cNvSpPr txBox="1"/>
      </xdr:nvSpPr>
      <xdr:spPr>
        <a:xfrm>
          <a:off x="19310427" y="17640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166388</xdr:rowOff>
    </xdr:from>
    <xdr:ext cx="469744" cy="259045"/>
    <xdr:sp macro="" textlink="">
      <xdr:nvSpPr>
        <xdr:cNvPr id="750" name="n_4mainValue【公民館】&#10;一人当たり面積">
          <a:extLst>
            <a:ext uri="{FF2B5EF4-FFF2-40B4-BE49-F238E27FC236}">
              <a16:creationId xmlns:a16="http://schemas.microsoft.com/office/drawing/2014/main" id="{8C8BEECE-1530-4A0E-B3AB-19F62034DD9C}"/>
            </a:ext>
          </a:extLst>
        </xdr:cNvPr>
        <xdr:cNvSpPr txBox="1"/>
      </xdr:nvSpPr>
      <xdr:spPr>
        <a:xfrm>
          <a:off x="18421427" y="17654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1" name="正方形/長方形 750">
          <a:extLst>
            <a:ext uri="{FF2B5EF4-FFF2-40B4-BE49-F238E27FC236}">
              <a16:creationId xmlns:a16="http://schemas.microsoft.com/office/drawing/2014/main" id="{3EFD3425-5AA7-4DBB-9D1A-E91907CB55E4}"/>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2" name="正方形/長方形 751">
          <a:extLst>
            <a:ext uri="{FF2B5EF4-FFF2-40B4-BE49-F238E27FC236}">
              <a16:creationId xmlns:a16="http://schemas.microsoft.com/office/drawing/2014/main" id="{1DB5F2AA-4CE0-4873-889D-FC37D20D958E}"/>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3" name="テキスト ボックス 752">
          <a:extLst>
            <a:ext uri="{FF2B5EF4-FFF2-40B4-BE49-F238E27FC236}">
              <a16:creationId xmlns:a16="http://schemas.microsoft.com/office/drawing/2014/main" id="{2E222BE5-561A-4E1B-B023-01A487B0644B}"/>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tx1"/>
              </a:solidFill>
              <a:latin typeface="ＭＳ Ｐゴシック" panose="020B0600070205080204" pitchFamily="50" charset="-128"/>
              <a:ea typeface="ＭＳ Ｐゴシック" panose="020B0600070205080204" pitchFamily="50" charset="-128"/>
            </a:rPr>
            <a:t>本ページに掲げる施設類型別の有形固定資産減価償却率は、公民館を除きおおむね類似団体平均以下又は同水準となっている。</a:t>
          </a:r>
        </a:p>
        <a:p>
          <a:r>
            <a:rPr kumimoji="1" lang="ja-JP" altLang="en-US" sz="1100">
              <a:solidFill>
                <a:schemeClr val="tx1"/>
              </a:solidFill>
              <a:latin typeface="ＭＳ Ｐゴシック" panose="020B0600070205080204" pitchFamily="50" charset="-128"/>
              <a:ea typeface="ＭＳ Ｐゴシック" panose="020B0600070205080204" pitchFamily="50" charset="-128"/>
            </a:rPr>
            <a:t>　公民館については、合併前に整備した３施設が現存しており依然として比率が高い。</a:t>
          </a:r>
        </a:p>
        <a:p>
          <a:r>
            <a:rPr kumimoji="1" lang="ja-JP" altLang="en-US" sz="1100">
              <a:solidFill>
                <a:schemeClr val="tx1"/>
              </a:solidFill>
              <a:latin typeface="ＭＳ Ｐゴシック" panose="020B0600070205080204" pitchFamily="50" charset="-128"/>
              <a:ea typeface="ＭＳ Ｐゴシック" panose="020B0600070205080204" pitchFamily="50" charset="-128"/>
            </a:rPr>
            <a:t>　道路及び橋りょう・トンネルの有形固定資産減価償却率は、令和５年度に既存資産の調査を行い計上漏れの資産を反映したため大幅な増となった。</a:t>
          </a:r>
        </a:p>
        <a:p>
          <a:r>
            <a:rPr kumimoji="1" lang="ja-JP" altLang="en-US" sz="1100">
              <a:solidFill>
                <a:schemeClr val="tx1"/>
              </a:solidFill>
              <a:latin typeface="ＭＳ Ｐゴシック" panose="020B0600070205080204" pitchFamily="50" charset="-128"/>
              <a:ea typeface="ＭＳ Ｐゴシック" panose="020B0600070205080204" pitchFamily="50" charset="-128"/>
            </a:rPr>
            <a:t>　認定こども園等及び学校施設の一人当たり面積は、人口減少が進みつつも施設数を維持しているため、本市と同様に条件不利地域が多い類似団体（類型Ｉ－３）の中でも高い順位となっている。</a:t>
          </a:r>
        </a:p>
        <a:p>
          <a:r>
            <a:rPr kumimoji="1" lang="ja-JP" altLang="en-US" sz="1100">
              <a:solidFill>
                <a:schemeClr val="tx1"/>
              </a:solidFill>
              <a:latin typeface="ＭＳ Ｐゴシック" panose="020B0600070205080204" pitchFamily="50" charset="-128"/>
              <a:ea typeface="ＭＳ Ｐゴシック" panose="020B0600070205080204" pitchFamily="50" charset="-128"/>
            </a:rPr>
            <a:t>　令和７年度に公共施設等総合管理計画を改定し、当該計画に基づいて施設の適正な維持管理に努める。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386AB414-42A2-4D3F-A260-C4B069824362}"/>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CB5A38CC-761E-4378-A13F-95CC518B6E18}"/>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6562A9C1-1620-4E3E-B489-46A0A027E2D3}"/>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7C32C04A-A5FB-4D10-B7DE-F4337A53DA83}"/>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兵庫県養父市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DA87DBE5-23A2-45A6-AD8A-F871555EA36F}"/>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148C11BA-45B8-4460-B559-53EE5BFC6964}"/>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F628C897-B864-47EC-8CB4-550353119FCD}"/>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C8E972C7-C991-4B8B-83A5-BFD3D46A830E}"/>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8038E76-3152-4E1F-9589-71E2CAB21525}"/>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FBD4FFB4-246A-4414-BA0C-0226D947099F}"/>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21,489
21,363
422.91
21,002,115
20,136,723
745,608
11,160,286
13,202,863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A37DEED2-70C5-4ECB-99C7-F3F5D4AB9768}"/>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F4570BFF-55FE-415C-868A-EC9135F54307}"/>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8869064A-C07F-48CA-AD2E-7B03A16AB2A4}"/>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C578DC03-C356-4E0B-8374-4BC16529F64A}"/>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CB264764-8097-4694-AADB-07F929194823}"/>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73EDEF08-8D5A-4238-9F59-DBAF2122E5D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D2A60EBC-501F-4046-ACE1-8CDBD7EC272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E6F7025A-22EA-4324-9164-A68CD6AD552B}"/>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CA91504-62DA-4F97-B282-70E742C105A8}"/>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DA64AF16-03A8-4FEA-A5CA-0F6FBAEE79D6}"/>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33B7A9D9-F7D7-4245-B9D2-F9458D64761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C8707485-7CA9-4FDD-B7A6-25E3AF892D79}"/>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808E56EE-C6B5-453E-8368-8F48BCFB5988}"/>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2736D65D-509F-41BD-9323-961E9A75FD93}"/>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AFFD52D2-A616-4A70-AB88-8930FEF15A82}"/>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F966FD5D-81A4-4645-873C-525515D8F528}"/>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FCD830E5-7FF5-4224-AF4F-00E3940F1B0C}"/>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BB539A63-1BA5-4C23-8C23-C177F57B9525}"/>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BD092581-8A03-49C9-B14B-A434DAA0111C}"/>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44659053-ECA8-4683-ABE0-02862FA8B826}"/>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D4A5A007-F6F3-4052-804B-578AE9E15B6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3CABC99C-E31F-4314-B789-9012F8FD668A}"/>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E69C3872-AFC4-4F9E-A48C-B0E508264181}"/>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EF235D0F-B59E-4140-BD7D-2CB76D267482}"/>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89696357-18E0-4206-90D5-8132CE962CA7}"/>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D9F1169A-65AC-44D7-B7A3-80582E15E3E1}"/>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938A6E5F-05FE-4AD2-9941-F009CAF1DA3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2E743C6F-F41A-4B30-8EAB-C4AD27DB2FF7}"/>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BD619995-C1FE-4E86-8A41-544BB53DA0BE}"/>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655BF160-F2C7-4116-9961-4860A63D7F91}"/>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C15DB818-22D3-45AB-BDA5-B7B66B5B8C02}"/>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AC2780C8-C498-4FE0-AA4D-D88BCA5A237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FD82E3DD-335A-4F65-8C49-A4F3BCC27D6E}"/>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F787AA5A-EE69-4E6D-8328-61978470168E}"/>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504D2ED9-B03D-4B10-B2FA-066B7E13CC0A}"/>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189411C9-B296-4FE9-A54E-2326753C0625}"/>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B187BB30-2787-4E5D-A997-C35FDA9AA46D}"/>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BEF22814-A088-429D-996A-90DC6FA7B8C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E7023525-8D52-442B-AD80-7CCF15A1052E}"/>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185D7C37-71E6-4D6A-81F9-BB50732144C1}"/>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EEF47F65-BAD4-4B0C-8B05-14530FD27FBF}"/>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D5F284EC-7D73-4545-8AF6-00E6782244B1}"/>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C74DD3FC-5592-4787-BF66-BE5E6C05D28A}"/>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C2234E80-3CF6-4005-B8A1-D22ADC02CB58}"/>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E9802FFD-9EDA-479A-8517-CA269CAFBEBC}"/>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6B198070-231A-47DA-A3AE-8ABF1D618A75}"/>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123553</xdr:rowOff>
    </xdr:from>
    <xdr:to>
      <xdr:col>24</xdr:col>
      <xdr:colOff>62865</xdr:colOff>
      <xdr:row>42</xdr:row>
      <xdr:rowOff>90896</xdr:rowOff>
    </xdr:to>
    <xdr:cxnSp macro="">
      <xdr:nvCxnSpPr>
        <xdr:cNvPr id="58" name="直線コネクタ 57">
          <a:extLst>
            <a:ext uri="{FF2B5EF4-FFF2-40B4-BE49-F238E27FC236}">
              <a16:creationId xmlns:a16="http://schemas.microsoft.com/office/drawing/2014/main" id="{F30AF61B-6136-4243-AA86-01342868D330}"/>
            </a:ext>
          </a:extLst>
        </xdr:cNvPr>
        <xdr:cNvCxnSpPr/>
      </xdr:nvCxnSpPr>
      <xdr:spPr>
        <a:xfrm flipV="1">
          <a:off x="4634865" y="5781403"/>
          <a:ext cx="0" cy="15103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94723</xdr:rowOff>
    </xdr:from>
    <xdr:ext cx="405111" cy="259045"/>
    <xdr:sp macro="" textlink="">
      <xdr:nvSpPr>
        <xdr:cNvPr id="59" name="【図書館】&#10;有形固定資産減価償却率最小値テキスト">
          <a:extLst>
            <a:ext uri="{FF2B5EF4-FFF2-40B4-BE49-F238E27FC236}">
              <a16:creationId xmlns:a16="http://schemas.microsoft.com/office/drawing/2014/main" id="{1DAB819C-F37B-4B91-8819-5CE0D5F8757B}"/>
            </a:ext>
          </a:extLst>
        </xdr:cNvPr>
        <xdr:cNvSpPr txBox="1"/>
      </xdr:nvSpPr>
      <xdr:spPr>
        <a:xfrm>
          <a:off x="4673600" y="72956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90896</xdr:rowOff>
    </xdr:from>
    <xdr:to>
      <xdr:col>24</xdr:col>
      <xdr:colOff>152400</xdr:colOff>
      <xdr:row>42</xdr:row>
      <xdr:rowOff>90896</xdr:rowOff>
    </xdr:to>
    <xdr:cxnSp macro="">
      <xdr:nvCxnSpPr>
        <xdr:cNvPr id="60" name="直線コネクタ 59">
          <a:extLst>
            <a:ext uri="{FF2B5EF4-FFF2-40B4-BE49-F238E27FC236}">
              <a16:creationId xmlns:a16="http://schemas.microsoft.com/office/drawing/2014/main" id="{CC03A729-F682-43BD-AE38-E0AC07897C31}"/>
            </a:ext>
          </a:extLst>
        </xdr:cNvPr>
        <xdr:cNvCxnSpPr/>
      </xdr:nvCxnSpPr>
      <xdr:spPr>
        <a:xfrm>
          <a:off x="4546600" y="729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70230</xdr:rowOff>
    </xdr:from>
    <xdr:ext cx="340478" cy="259045"/>
    <xdr:sp macro="" textlink="">
      <xdr:nvSpPr>
        <xdr:cNvPr id="61" name="【図書館】&#10;有形固定資産減価償却率最大値テキスト">
          <a:extLst>
            <a:ext uri="{FF2B5EF4-FFF2-40B4-BE49-F238E27FC236}">
              <a16:creationId xmlns:a16="http://schemas.microsoft.com/office/drawing/2014/main" id="{4B76D65B-DC47-4BDE-A62F-53FFCC3B76B4}"/>
            </a:ext>
          </a:extLst>
        </xdr:cNvPr>
        <xdr:cNvSpPr txBox="1"/>
      </xdr:nvSpPr>
      <xdr:spPr>
        <a:xfrm>
          <a:off x="4673600" y="555663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123553</xdr:rowOff>
    </xdr:from>
    <xdr:to>
      <xdr:col>24</xdr:col>
      <xdr:colOff>152400</xdr:colOff>
      <xdr:row>33</xdr:row>
      <xdr:rowOff>123553</xdr:rowOff>
    </xdr:to>
    <xdr:cxnSp macro="">
      <xdr:nvCxnSpPr>
        <xdr:cNvPr id="62" name="直線コネクタ 61">
          <a:extLst>
            <a:ext uri="{FF2B5EF4-FFF2-40B4-BE49-F238E27FC236}">
              <a16:creationId xmlns:a16="http://schemas.microsoft.com/office/drawing/2014/main" id="{4FC9D0B2-C16A-4746-9240-E4606DC13E6A}"/>
            </a:ext>
          </a:extLst>
        </xdr:cNvPr>
        <xdr:cNvCxnSpPr/>
      </xdr:nvCxnSpPr>
      <xdr:spPr>
        <a:xfrm>
          <a:off x="4546600" y="57814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92001</xdr:rowOff>
    </xdr:from>
    <xdr:ext cx="405111" cy="259045"/>
    <xdr:sp macro="" textlink="">
      <xdr:nvSpPr>
        <xdr:cNvPr id="63" name="【図書館】&#10;有形固定資産減価償却率平均値テキスト">
          <a:extLst>
            <a:ext uri="{FF2B5EF4-FFF2-40B4-BE49-F238E27FC236}">
              <a16:creationId xmlns:a16="http://schemas.microsoft.com/office/drawing/2014/main" id="{482FF3D7-1636-499F-85D2-DCD16DD21455}"/>
            </a:ext>
          </a:extLst>
        </xdr:cNvPr>
        <xdr:cNvSpPr txBox="1"/>
      </xdr:nvSpPr>
      <xdr:spPr>
        <a:xfrm>
          <a:off x="4673600" y="64356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113574</xdr:rowOff>
    </xdr:from>
    <xdr:to>
      <xdr:col>24</xdr:col>
      <xdr:colOff>114300</xdr:colOff>
      <xdr:row>38</xdr:row>
      <xdr:rowOff>43724</xdr:rowOff>
    </xdr:to>
    <xdr:sp macro="" textlink="">
      <xdr:nvSpPr>
        <xdr:cNvPr id="64" name="フローチャート: 判断 63">
          <a:extLst>
            <a:ext uri="{FF2B5EF4-FFF2-40B4-BE49-F238E27FC236}">
              <a16:creationId xmlns:a16="http://schemas.microsoft.com/office/drawing/2014/main" id="{B753EE68-9C97-42CD-84C0-0282E96100B9}"/>
            </a:ext>
          </a:extLst>
        </xdr:cNvPr>
        <xdr:cNvSpPr/>
      </xdr:nvSpPr>
      <xdr:spPr>
        <a:xfrm>
          <a:off x="4584700" y="645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169091</xdr:rowOff>
    </xdr:from>
    <xdr:to>
      <xdr:col>20</xdr:col>
      <xdr:colOff>38100</xdr:colOff>
      <xdr:row>38</xdr:row>
      <xdr:rowOff>99241</xdr:rowOff>
    </xdr:to>
    <xdr:sp macro="" textlink="">
      <xdr:nvSpPr>
        <xdr:cNvPr id="65" name="フローチャート: 判断 64">
          <a:extLst>
            <a:ext uri="{FF2B5EF4-FFF2-40B4-BE49-F238E27FC236}">
              <a16:creationId xmlns:a16="http://schemas.microsoft.com/office/drawing/2014/main" id="{41CF219C-3D07-43F6-B46D-BB8274F54AC5}"/>
            </a:ext>
          </a:extLst>
        </xdr:cNvPr>
        <xdr:cNvSpPr/>
      </xdr:nvSpPr>
      <xdr:spPr>
        <a:xfrm>
          <a:off x="3746500" y="65127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38</xdr:row>
      <xdr:rowOff>90368</xdr:rowOff>
    </xdr:from>
    <xdr:ext cx="405111" cy="259045"/>
    <xdr:sp macro="" textlink="">
      <xdr:nvSpPr>
        <xdr:cNvPr id="66" name="n_1aveValue【図書館】&#10;有形固定資産減価償却率">
          <a:extLst>
            <a:ext uri="{FF2B5EF4-FFF2-40B4-BE49-F238E27FC236}">
              <a16:creationId xmlns:a16="http://schemas.microsoft.com/office/drawing/2014/main" id="{E7B29775-D90E-4FF0-BCFD-8CB189F520E7}"/>
            </a:ext>
          </a:extLst>
        </xdr:cNvPr>
        <xdr:cNvSpPr txBox="1"/>
      </xdr:nvSpPr>
      <xdr:spPr>
        <a:xfrm>
          <a:off x="3582044" y="66054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38</xdr:row>
      <xdr:rowOff>48260</xdr:rowOff>
    </xdr:from>
    <xdr:to>
      <xdr:col>15</xdr:col>
      <xdr:colOff>101600</xdr:colOff>
      <xdr:row>38</xdr:row>
      <xdr:rowOff>149860</xdr:rowOff>
    </xdr:to>
    <xdr:sp macro="" textlink="">
      <xdr:nvSpPr>
        <xdr:cNvPr id="67" name="フローチャート: 判断 66">
          <a:extLst>
            <a:ext uri="{FF2B5EF4-FFF2-40B4-BE49-F238E27FC236}">
              <a16:creationId xmlns:a16="http://schemas.microsoft.com/office/drawing/2014/main" id="{3E6C8E0A-94E2-4D87-97E7-7DD47D580B04}"/>
            </a:ext>
          </a:extLst>
        </xdr:cNvPr>
        <xdr:cNvSpPr/>
      </xdr:nvSpPr>
      <xdr:spPr>
        <a:xfrm>
          <a:off x="2857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38</xdr:row>
      <xdr:rowOff>140987</xdr:rowOff>
    </xdr:from>
    <xdr:ext cx="405111" cy="259045"/>
    <xdr:sp macro="" textlink="">
      <xdr:nvSpPr>
        <xdr:cNvPr id="68" name="n_2aveValue【図書館】&#10;有形固定資産減価償却率">
          <a:extLst>
            <a:ext uri="{FF2B5EF4-FFF2-40B4-BE49-F238E27FC236}">
              <a16:creationId xmlns:a16="http://schemas.microsoft.com/office/drawing/2014/main" id="{22C38CB4-23A3-44BD-8AB3-A72952CDB7A5}"/>
            </a:ext>
          </a:extLst>
        </xdr:cNvPr>
        <xdr:cNvSpPr txBox="1"/>
      </xdr:nvSpPr>
      <xdr:spPr>
        <a:xfrm>
          <a:off x="2705744" y="665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37</xdr:row>
      <xdr:rowOff>80917</xdr:rowOff>
    </xdr:from>
    <xdr:to>
      <xdr:col>10</xdr:col>
      <xdr:colOff>165100</xdr:colOff>
      <xdr:row>38</xdr:row>
      <xdr:rowOff>11068</xdr:rowOff>
    </xdr:to>
    <xdr:sp macro="" textlink="">
      <xdr:nvSpPr>
        <xdr:cNvPr id="69" name="フローチャート: 判断 68">
          <a:extLst>
            <a:ext uri="{FF2B5EF4-FFF2-40B4-BE49-F238E27FC236}">
              <a16:creationId xmlns:a16="http://schemas.microsoft.com/office/drawing/2014/main" id="{3920BB85-2480-4BF2-B058-714B6D839319}"/>
            </a:ext>
          </a:extLst>
        </xdr:cNvPr>
        <xdr:cNvSpPr/>
      </xdr:nvSpPr>
      <xdr:spPr>
        <a:xfrm>
          <a:off x="1968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36</xdr:row>
      <xdr:rowOff>27594</xdr:rowOff>
    </xdr:from>
    <xdr:ext cx="405111" cy="259045"/>
    <xdr:sp macro="" textlink="">
      <xdr:nvSpPr>
        <xdr:cNvPr id="70" name="n_3aveValue【図書館】&#10;有形固定資産減価償却率">
          <a:extLst>
            <a:ext uri="{FF2B5EF4-FFF2-40B4-BE49-F238E27FC236}">
              <a16:creationId xmlns:a16="http://schemas.microsoft.com/office/drawing/2014/main" id="{3D2FB6A8-1C03-4A54-9BE2-90DEB269A5DD}"/>
            </a:ext>
          </a:extLst>
        </xdr:cNvPr>
        <xdr:cNvSpPr txBox="1"/>
      </xdr:nvSpPr>
      <xdr:spPr>
        <a:xfrm>
          <a:off x="1816744" y="619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37</xdr:row>
      <xdr:rowOff>74386</xdr:rowOff>
    </xdr:from>
    <xdr:to>
      <xdr:col>6</xdr:col>
      <xdr:colOff>38100</xdr:colOff>
      <xdr:row>38</xdr:row>
      <xdr:rowOff>4536</xdr:rowOff>
    </xdr:to>
    <xdr:sp macro="" textlink="">
      <xdr:nvSpPr>
        <xdr:cNvPr id="71" name="フローチャート: 判断 70">
          <a:extLst>
            <a:ext uri="{FF2B5EF4-FFF2-40B4-BE49-F238E27FC236}">
              <a16:creationId xmlns:a16="http://schemas.microsoft.com/office/drawing/2014/main" id="{BC131C7F-7812-4919-8CD2-615013A58ECE}"/>
            </a:ext>
          </a:extLst>
        </xdr:cNvPr>
        <xdr:cNvSpPr/>
      </xdr:nvSpPr>
      <xdr:spPr>
        <a:xfrm>
          <a:off x="1079500" y="641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36</xdr:row>
      <xdr:rowOff>21063</xdr:rowOff>
    </xdr:from>
    <xdr:ext cx="405111" cy="259045"/>
    <xdr:sp macro="" textlink="">
      <xdr:nvSpPr>
        <xdr:cNvPr id="72" name="n_4aveValue【図書館】&#10;有形固定資産減価償却率">
          <a:extLst>
            <a:ext uri="{FF2B5EF4-FFF2-40B4-BE49-F238E27FC236}">
              <a16:creationId xmlns:a16="http://schemas.microsoft.com/office/drawing/2014/main" id="{D25B8E5F-EFEC-42AC-B3B1-D430DCF5D03E}"/>
            </a:ext>
          </a:extLst>
        </xdr:cNvPr>
        <xdr:cNvSpPr txBox="1"/>
      </xdr:nvSpPr>
      <xdr:spPr>
        <a:xfrm>
          <a:off x="927744" y="619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E4F39276-BC61-445A-B11C-377BD35A4C7F}"/>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4" name="テキスト ボックス 73">
          <a:extLst>
            <a:ext uri="{FF2B5EF4-FFF2-40B4-BE49-F238E27FC236}">
              <a16:creationId xmlns:a16="http://schemas.microsoft.com/office/drawing/2014/main" id="{4800087A-6A56-46AC-8B16-A3B2A232BAF2}"/>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5" name="テキスト ボックス 74">
          <a:extLst>
            <a:ext uri="{FF2B5EF4-FFF2-40B4-BE49-F238E27FC236}">
              <a16:creationId xmlns:a16="http://schemas.microsoft.com/office/drawing/2014/main" id="{13815FB1-386E-448D-AA74-DE5DF24D8786}"/>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6" name="テキスト ボックス 75">
          <a:extLst>
            <a:ext uri="{FF2B5EF4-FFF2-40B4-BE49-F238E27FC236}">
              <a16:creationId xmlns:a16="http://schemas.microsoft.com/office/drawing/2014/main" id="{A3F6EE99-BCA7-4696-922B-38218A6BAFEE}"/>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7" name="テキスト ボックス 76">
          <a:extLst>
            <a:ext uri="{FF2B5EF4-FFF2-40B4-BE49-F238E27FC236}">
              <a16:creationId xmlns:a16="http://schemas.microsoft.com/office/drawing/2014/main" id="{0B7E5B9A-E00E-454D-8024-9465057E0A62}"/>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33</xdr:row>
      <xdr:rowOff>72753</xdr:rowOff>
    </xdr:from>
    <xdr:to>
      <xdr:col>24</xdr:col>
      <xdr:colOff>114300</xdr:colOff>
      <xdr:row>34</xdr:row>
      <xdr:rowOff>2903</xdr:rowOff>
    </xdr:to>
    <xdr:sp macro="" textlink="">
      <xdr:nvSpPr>
        <xdr:cNvPr id="78" name="楕円 77">
          <a:extLst>
            <a:ext uri="{FF2B5EF4-FFF2-40B4-BE49-F238E27FC236}">
              <a16:creationId xmlns:a16="http://schemas.microsoft.com/office/drawing/2014/main" id="{75E337E8-216F-44E6-8099-9639DA3AD3C7}"/>
            </a:ext>
          </a:extLst>
        </xdr:cNvPr>
        <xdr:cNvSpPr/>
      </xdr:nvSpPr>
      <xdr:spPr>
        <a:xfrm>
          <a:off x="4584700" y="57306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33</xdr:row>
      <xdr:rowOff>25780</xdr:rowOff>
    </xdr:from>
    <xdr:ext cx="340478" cy="259045"/>
    <xdr:sp macro="" textlink="">
      <xdr:nvSpPr>
        <xdr:cNvPr id="79" name="【図書館】&#10;有形固定資産減価償却率該当値テキスト">
          <a:extLst>
            <a:ext uri="{FF2B5EF4-FFF2-40B4-BE49-F238E27FC236}">
              <a16:creationId xmlns:a16="http://schemas.microsoft.com/office/drawing/2014/main" id="{FE660DE3-3972-4AAE-9CC7-7EB3FDFF6D02}"/>
            </a:ext>
          </a:extLst>
        </xdr:cNvPr>
        <xdr:cNvSpPr txBox="1"/>
      </xdr:nvSpPr>
      <xdr:spPr>
        <a:xfrm>
          <a:off x="4673600" y="568363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33</xdr:row>
      <xdr:rowOff>12337</xdr:rowOff>
    </xdr:from>
    <xdr:to>
      <xdr:col>20</xdr:col>
      <xdr:colOff>38100</xdr:colOff>
      <xdr:row>33</xdr:row>
      <xdr:rowOff>113937</xdr:rowOff>
    </xdr:to>
    <xdr:sp macro="" textlink="">
      <xdr:nvSpPr>
        <xdr:cNvPr id="80" name="楕円 79">
          <a:extLst>
            <a:ext uri="{FF2B5EF4-FFF2-40B4-BE49-F238E27FC236}">
              <a16:creationId xmlns:a16="http://schemas.microsoft.com/office/drawing/2014/main" id="{D1BBB9A3-DBF3-4626-972C-DD407CA00420}"/>
            </a:ext>
          </a:extLst>
        </xdr:cNvPr>
        <xdr:cNvSpPr/>
      </xdr:nvSpPr>
      <xdr:spPr>
        <a:xfrm>
          <a:off x="3746500" y="567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33</xdr:row>
      <xdr:rowOff>63137</xdr:rowOff>
    </xdr:from>
    <xdr:to>
      <xdr:col>24</xdr:col>
      <xdr:colOff>63500</xdr:colOff>
      <xdr:row>33</xdr:row>
      <xdr:rowOff>123553</xdr:rowOff>
    </xdr:to>
    <xdr:cxnSp macro="">
      <xdr:nvCxnSpPr>
        <xdr:cNvPr id="81" name="直線コネクタ 80">
          <a:extLst>
            <a:ext uri="{FF2B5EF4-FFF2-40B4-BE49-F238E27FC236}">
              <a16:creationId xmlns:a16="http://schemas.microsoft.com/office/drawing/2014/main" id="{46667D48-CFE8-48B7-89C8-4DBE70D52CA9}"/>
            </a:ext>
          </a:extLst>
        </xdr:cNvPr>
        <xdr:cNvCxnSpPr/>
      </xdr:nvCxnSpPr>
      <xdr:spPr>
        <a:xfrm>
          <a:off x="3797300" y="5720987"/>
          <a:ext cx="838200" cy="604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32</xdr:row>
      <xdr:rowOff>123372</xdr:rowOff>
    </xdr:from>
    <xdr:to>
      <xdr:col>15</xdr:col>
      <xdr:colOff>101600</xdr:colOff>
      <xdr:row>33</xdr:row>
      <xdr:rowOff>53522</xdr:rowOff>
    </xdr:to>
    <xdr:sp macro="" textlink="">
      <xdr:nvSpPr>
        <xdr:cNvPr id="82" name="楕円 81">
          <a:extLst>
            <a:ext uri="{FF2B5EF4-FFF2-40B4-BE49-F238E27FC236}">
              <a16:creationId xmlns:a16="http://schemas.microsoft.com/office/drawing/2014/main" id="{EC13BAB0-8D41-42BD-B8C9-30EE4F48A7E4}"/>
            </a:ext>
          </a:extLst>
        </xdr:cNvPr>
        <xdr:cNvSpPr/>
      </xdr:nvSpPr>
      <xdr:spPr>
        <a:xfrm>
          <a:off x="2857500" y="5609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2722</xdr:rowOff>
    </xdr:from>
    <xdr:to>
      <xdr:col>19</xdr:col>
      <xdr:colOff>177800</xdr:colOff>
      <xdr:row>33</xdr:row>
      <xdr:rowOff>63137</xdr:rowOff>
    </xdr:to>
    <xdr:cxnSp macro="">
      <xdr:nvCxnSpPr>
        <xdr:cNvPr id="83" name="直線コネクタ 82">
          <a:extLst>
            <a:ext uri="{FF2B5EF4-FFF2-40B4-BE49-F238E27FC236}">
              <a16:creationId xmlns:a16="http://schemas.microsoft.com/office/drawing/2014/main" id="{914F4841-F257-46AE-97DC-63DDEF135E56}"/>
            </a:ext>
          </a:extLst>
        </xdr:cNvPr>
        <xdr:cNvCxnSpPr/>
      </xdr:nvCxnSpPr>
      <xdr:spPr>
        <a:xfrm>
          <a:off x="2908300" y="5660572"/>
          <a:ext cx="889000" cy="60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185361</xdr:colOff>
      <xdr:row>31</xdr:row>
      <xdr:rowOff>130464</xdr:rowOff>
    </xdr:from>
    <xdr:ext cx="340478" cy="259045"/>
    <xdr:sp macro="" textlink="">
      <xdr:nvSpPr>
        <xdr:cNvPr id="84" name="n_1mainValue【図書館】&#10;有形固定資産減価償却率">
          <a:extLst>
            <a:ext uri="{FF2B5EF4-FFF2-40B4-BE49-F238E27FC236}">
              <a16:creationId xmlns:a16="http://schemas.microsoft.com/office/drawing/2014/main" id="{B55725B8-CF61-44B8-BCF2-B35AFC0AB7FA}"/>
            </a:ext>
          </a:extLst>
        </xdr:cNvPr>
        <xdr:cNvSpPr txBox="1"/>
      </xdr:nvSpPr>
      <xdr:spPr>
        <a:xfrm>
          <a:off x="3614361" y="544541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31</xdr:row>
      <xdr:rowOff>70049</xdr:rowOff>
    </xdr:from>
    <xdr:ext cx="340478" cy="259045"/>
    <xdr:sp macro="" textlink="">
      <xdr:nvSpPr>
        <xdr:cNvPr id="85" name="n_2mainValue【図書館】&#10;有形固定資産減価償却率">
          <a:extLst>
            <a:ext uri="{FF2B5EF4-FFF2-40B4-BE49-F238E27FC236}">
              <a16:creationId xmlns:a16="http://schemas.microsoft.com/office/drawing/2014/main" id="{2436DD93-2F2E-4C60-92C9-609A9A4D5FCA}"/>
            </a:ext>
          </a:extLst>
        </xdr:cNvPr>
        <xdr:cNvSpPr txBox="1"/>
      </xdr:nvSpPr>
      <xdr:spPr>
        <a:xfrm>
          <a:off x="2738061" y="53849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6" name="正方形/長方形 85">
          <a:extLst>
            <a:ext uri="{FF2B5EF4-FFF2-40B4-BE49-F238E27FC236}">
              <a16:creationId xmlns:a16="http://schemas.microsoft.com/office/drawing/2014/main" id="{EC51655C-59E9-4B69-8659-C98F098C8DB8}"/>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7" name="正方形/長方形 86">
          <a:extLst>
            <a:ext uri="{FF2B5EF4-FFF2-40B4-BE49-F238E27FC236}">
              <a16:creationId xmlns:a16="http://schemas.microsoft.com/office/drawing/2014/main" id="{0C59A496-0762-4AA5-86C3-689B8D13F4B1}"/>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8" name="正方形/長方形 87">
          <a:extLst>
            <a:ext uri="{FF2B5EF4-FFF2-40B4-BE49-F238E27FC236}">
              <a16:creationId xmlns:a16="http://schemas.microsoft.com/office/drawing/2014/main" id="{938A9D32-1595-40C3-B6F6-4D00A8843B32}"/>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9" name="正方形/長方形 88">
          <a:extLst>
            <a:ext uri="{FF2B5EF4-FFF2-40B4-BE49-F238E27FC236}">
              <a16:creationId xmlns:a16="http://schemas.microsoft.com/office/drawing/2014/main" id="{61019FCD-B21F-47B1-9910-7280C5AD41B8}"/>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0" name="正方形/長方形 89">
          <a:extLst>
            <a:ext uri="{FF2B5EF4-FFF2-40B4-BE49-F238E27FC236}">
              <a16:creationId xmlns:a16="http://schemas.microsoft.com/office/drawing/2014/main" id="{5DAA4F40-DDA7-4976-AF70-BFF87FFC6DBC}"/>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1" name="正方形/長方形 90">
          <a:extLst>
            <a:ext uri="{FF2B5EF4-FFF2-40B4-BE49-F238E27FC236}">
              <a16:creationId xmlns:a16="http://schemas.microsoft.com/office/drawing/2014/main" id="{561C363E-CBA8-4ACE-BC60-F1B576E3F27F}"/>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2" name="正方形/長方形 91">
          <a:extLst>
            <a:ext uri="{FF2B5EF4-FFF2-40B4-BE49-F238E27FC236}">
              <a16:creationId xmlns:a16="http://schemas.microsoft.com/office/drawing/2014/main" id="{7FA5AC24-D9EA-44E9-9A6B-0B5C9BC352E7}"/>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3" name="正方形/長方形 92">
          <a:extLst>
            <a:ext uri="{FF2B5EF4-FFF2-40B4-BE49-F238E27FC236}">
              <a16:creationId xmlns:a16="http://schemas.microsoft.com/office/drawing/2014/main" id="{DE4B34EC-F986-49EB-89E1-4791254A965B}"/>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4" name="テキスト ボックス 93">
          <a:extLst>
            <a:ext uri="{FF2B5EF4-FFF2-40B4-BE49-F238E27FC236}">
              <a16:creationId xmlns:a16="http://schemas.microsoft.com/office/drawing/2014/main" id="{697C5C1E-B328-4855-B984-7A96B7901CBE}"/>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5" name="直線コネクタ 94">
          <a:extLst>
            <a:ext uri="{FF2B5EF4-FFF2-40B4-BE49-F238E27FC236}">
              <a16:creationId xmlns:a16="http://schemas.microsoft.com/office/drawing/2014/main" id="{486C3B80-07A1-4B4F-B3A5-1F9184E55074}"/>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6" name="直線コネクタ 95">
          <a:extLst>
            <a:ext uri="{FF2B5EF4-FFF2-40B4-BE49-F238E27FC236}">
              <a16:creationId xmlns:a16="http://schemas.microsoft.com/office/drawing/2014/main" id="{9C852195-B4B4-44D7-8AF6-CDBD9D933D1B}"/>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97" name="テキスト ボックス 96">
          <a:extLst>
            <a:ext uri="{FF2B5EF4-FFF2-40B4-BE49-F238E27FC236}">
              <a16:creationId xmlns:a16="http://schemas.microsoft.com/office/drawing/2014/main" id="{5E1FF79A-F447-4DD1-8D37-B5F3086F0243}"/>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98" name="直線コネクタ 97">
          <a:extLst>
            <a:ext uri="{FF2B5EF4-FFF2-40B4-BE49-F238E27FC236}">
              <a16:creationId xmlns:a16="http://schemas.microsoft.com/office/drawing/2014/main" id="{524BF0F8-F007-4EAA-9D3D-2EC6183AF2BD}"/>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99" name="テキスト ボックス 98">
          <a:extLst>
            <a:ext uri="{FF2B5EF4-FFF2-40B4-BE49-F238E27FC236}">
              <a16:creationId xmlns:a16="http://schemas.microsoft.com/office/drawing/2014/main" id="{C3783276-22CB-4A82-8CC4-40CD95DDFFA9}"/>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0" name="直線コネクタ 99">
          <a:extLst>
            <a:ext uri="{FF2B5EF4-FFF2-40B4-BE49-F238E27FC236}">
              <a16:creationId xmlns:a16="http://schemas.microsoft.com/office/drawing/2014/main" id="{F331174F-D3CE-4A3C-993D-DD5877B2D6F6}"/>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101" name="テキスト ボックス 100">
          <a:extLst>
            <a:ext uri="{FF2B5EF4-FFF2-40B4-BE49-F238E27FC236}">
              <a16:creationId xmlns:a16="http://schemas.microsoft.com/office/drawing/2014/main" id="{1C348CF6-57A9-45C7-BAA2-286E67E5C15B}"/>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2" name="直線コネクタ 101">
          <a:extLst>
            <a:ext uri="{FF2B5EF4-FFF2-40B4-BE49-F238E27FC236}">
              <a16:creationId xmlns:a16="http://schemas.microsoft.com/office/drawing/2014/main" id="{FD29EE0E-BF30-4610-9215-5D221C973A29}"/>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103" name="テキスト ボックス 102">
          <a:extLst>
            <a:ext uri="{FF2B5EF4-FFF2-40B4-BE49-F238E27FC236}">
              <a16:creationId xmlns:a16="http://schemas.microsoft.com/office/drawing/2014/main" id="{D3D6134E-E135-4CDB-B8CE-2A28C7C106E3}"/>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4" name="直線コネクタ 103">
          <a:extLst>
            <a:ext uri="{FF2B5EF4-FFF2-40B4-BE49-F238E27FC236}">
              <a16:creationId xmlns:a16="http://schemas.microsoft.com/office/drawing/2014/main" id="{3DC98145-C15F-4FF9-A80D-C6FCC9344A13}"/>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15620</xdr:rowOff>
    </xdr:from>
    <xdr:ext cx="467179" cy="259045"/>
    <xdr:sp macro="" textlink="">
      <xdr:nvSpPr>
        <xdr:cNvPr id="105" name="テキスト ボックス 104">
          <a:extLst>
            <a:ext uri="{FF2B5EF4-FFF2-40B4-BE49-F238E27FC236}">
              <a16:creationId xmlns:a16="http://schemas.microsoft.com/office/drawing/2014/main" id="{0C02A410-CDE7-470C-9EC5-0D743E5873EE}"/>
            </a:ext>
          </a:extLst>
        </xdr:cNvPr>
        <xdr:cNvSpPr txBox="1"/>
      </xdr:nvSpPr>
      <xdr:spPr>
        <a:xfrm>
          <a:off x="6136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6" name="直線コネクタ 105">
          <a:extLst>
            <a:ext uri="{FF2B5EF4-FFF2-40B4-BE49-F238E27FC236}">
              <a16:creationId xmlns:a16="http://schemas.microsoft.com/office/drawing/2014/main" id="{14A61503-13E8-4474-AF06-3E6237D96DA5}"/>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31949</xdr:rowOff>
    </xdr:from>
    <xdr:ext cx="467179" cy="259045"/>
    <xdr:sp macro="" textlink="">
      <xdr:nvSpPr>
        <xdr:cNvPr id="107" name="テキスト ボックス 106">
          <a:extLst>
            <a:ext uri="{FF2B5EF4-FFF2-40B4-BE49-F238E27FC236}">
              <a16:creationId xmlns:a16="http://schemas.microsoft.com/office/drawing/2014/main" id="{B8FC387E-AB3C-4623-B1A0-DAED7FF8B47A}"/>
            </a:ext>
          </a:extLst>
        </xdr:cNvPr>
        <xdr:cNvSpPr txBox="1"/>
      </xdr:nvSpPr>
      <xdr:spPr>
        <a:xfrm>
          <a:off x="6136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8" name="直線コネクタ 107">
          <a:extLst>
            <a:ext uri="{FF2B5EF4-FFF2-40B4-BE49-F238E27FC236}">
              <a16:creationId xmlns:a16="http://schemas.microsoft.com/office/drawing/2014/main" id="{64D2B599-E387-4AA1-A8E1-E498B06A3F93}"/>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9" name="テキスト ボックス 108">
          <a:extLst>
            <a:ext uri="{FF2B5EF4-FFF2-40B4-BE49-F238E27FC236}">
              <a16:creationId xmlns:a16="http://schemas.microsoft.com/office/drawing/2014/main" id="{5D131CC8-1452-4624-BF2A-6AAE258C955E}"/>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0" name="【図書館】&#10;一人当たり面積グラフ枠">
          <a:extLst>
            <a:ext uri="{FF2B5EF4-FFF2-40B4-BE49-F238E27FC236}">
              <a16:creationId xmlns:a16="http://schemas.microsoft.com/office/drawing/2014/main" id="{7F4B524B-2087-4E73-A159-4C987D466E7E}"/>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122464</xdr:rowOff>
    </xdr:from>
    <xdr:to>
      <xdr:col>54</xdr:col>
      <xdr:colOff>189865</xdr:colOff>
      <xdr:row>41</xdr:row>
      <xdr:rowOff>166007</xdr:rowOff>
    </xdr:to>
    <xdr:cxnSp macro="">
      <xdr:nvCxnSpPr>
        <xdr:cNvPr id="111" name="直線コネクタ 110">
          <a:extLst>
            <a:ext uri="{FF2B5EF4-FFF2-40B4-BE49-F238E27FC236}">
              <a16:creationId xmlns:a16="http://schemas.microsoft.com/office/drawing/2014/main" id="{3031C4E3-9280-43BC-8BC3-D72E56458EBE}"/>
            </a:ext>
          </a:extLst>
        </xdr:cNvPr>
        <xdr:cNvCxnSpPr/>
      </xdr:nvCxnSpPr>
      <xdr:spPr>
        <a:xfrm flipV="1">
          <a:off x="10476865" y="5780314"/>
          <a:ext cx="0" cy="14151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169834</xdr:rowOff>
    </xdr:from>
    <xdr:ext cx="469744" cy="259045"/>
    <xdr:sp macro="" textlink="">
      <xdr:nvSpPr>
        <xdr:cNvPr id="112" name="【図書館】&#10;一人当たり面積最小値テキスト">
          <a:extLst>
            <a:ext uri="{FF2B5EF4-FFF2-40B4-BE49-F238E27FC236}">
              <a16:creationId xmlns:a16="http://schemas.microsoft.com/office/drawing/2014/main" id="{73C2F61E-3D45-4FD5-8837-CFD906BA6670}"/>
            </a:ext>
          </a:extLst>
        </xdr:cNvPr>
        <xdr:cNvSpPr txBox="1"/>
      </xdr:nvSpPr>
      <xdr:spPr>
        <a:xfrm>
          <a:off x="10515600" y="719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166007</xdr:rowOff>
    </xdr:from>
    <xdr:to>
      <xdr:col>55</xdr:col>
      <xdr:colOff>88900</xdr:colOff>
      <xdr:row>41</xdr:row>
      <xdr:rowOff>166007</xdr:rowOff>
    </xdr:to>
    <xdr:cxnSp macro="">
      <xdr:nvCxnSpPr>
        <xdr:cNvPr id="113" name="直線コネクタ 112">
          <a:extLst>
            <a:ext uri="{FF2B5EF4-FFF2-40B4-BE49-F238E27FC236}">
              <a16:creationId xmlns:a16="http://schemas.microsoft.com/office/drawing/2014/main" id="{3560299F-4920-48D5-A69C-FEF986D215E1}"/>
            </a:ext>
          </a:extLst>
        </xdr:cNvPr>
        <xdr:cNvCxnSpPr/>
      </xdr:nvCxnSpPr>
      <xdr:spPr>
        <a:xfrm>
          <a:off x="10388600" y="71954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69141</xdr:rowOff>
    </xdr:from>
    <xdr:ext cx="469744" cy="259045"/>
    <xdr:sp macro="" textlink="">
      <xdr:nvSpPr>
        <xdr:cNvPr id="114" name="【図書館】&#10;一人当たり面積最大値テキスト">
          <a:extLst>
            <a:ext uri="{FF2B5EF4-FFF2-40B4-BE49-F238E27FC236}">
              <a16:creationId xmlns:a16="http://schemas.microsoft.com/office/drawing/2014/main" id="{2D375685-A03B-44BF-8A0A-8947E9D2492E}"/>
            </a:ext>
          </a:extLst>
        </xdr:cNvPr>
        <xdr:cNvSpPr txBox="1"/>
      </xdr:nvSpPr>
      <xdr:spPr>
        <a:xfrm>
          <a:off x="10515600" y="5555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122464</xdr:rowOff>
    </xdr:from>
    <xdr:to>
      <xdr:col>55</xdr:col>
      <xdr:colOff>88900</xdr:colOff>
      <xdr:row>33</xdr:row>
      <xdr:rowOff>122464</xdr:rowOff>
    </xdr:to>
    <xdr:cxnSp macro="">
      <xdr:nvCxnSpPr>
        <xdr:cNvPr id="115" name="直線コネクタ 114">
          <a:extLst>
            <a:ext uri="{FF2B5EF4-FFF2-40B4-BE49-F238E27FC236}">
              <a16:creationId xmlns:a16="http://schemas.microsoft.com/office/drawing/2014/main" id="{57184C30-F0EF-4668-9FF1-0A7F8922E982}"/>
            </a:ext>
          </a:extLst>
        </xdr:cNvPr>
        <xdr:cNvCxnSpPr/>
      </xdr:nvCxnSpPr>
      <xdr:spPr>
        <a:xfrm>
          <a:off x="10388600" y="5780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12899</xdr:rowOff>
    </xdr:from>
    <xdr:ext cx="469744" cy="259045"/>
    <xdr:sp macro="" textlink="">
      <xdr:nvSpPr>
        <xdr:cNvPr id="116" name="【図書館】&#10;一人当たり面積平均値テキスト">
          <a:extLst>
            <a:ext uri="{FF2B5EF4-FFF2-40B4-BE49-F238E27FC236}">
              <a16:creationId xmlns:a16="http://schemas.microsoft.com/office/drawing/2014/main" id="{3B0589FB-8B0C-4A65-8EAE-A8E4E18E8316}"/>
            </a:ext>
          </a:extLst>
        </xdr:cNvPr>
        <xdr:cNvSpPr txBox="1"/>
      </xdr:nvSpPr>
      <xdr:spPr>
        <a:xfrm>
          <a:off x="10515600" y="652799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161472</xdr:rowOff>
    </xdr:from>
    <xdr:to>
      <xdr:col>55</xdr:col>
      <xdr:colOff>50800</xdr:colOff>
      <xdr:row>39</xdr:row>
      <xdr:rowOff>91622</xdr:rowOff>
    </xdr:to>
    <xdr:sp macro="" textlink="">
      <xdr:nvSpPr>
        <xdr:cNvPr id="117" name="フローチャート: 判断 116">
          <a:extLst>
            <a:ext uri="{FF2B5EF4-FFF2-40B4-BE49-F238E27FC236}">
              <a16:creationId xmlns:a16="http://schemas.microsoft.com/office/drawing/2014/main" id="{C6B44866-73B8-4D09-A2C1-C2ECB566FFF1}"/>
            </a:ext>
          </a:extLst>
        </xdr:cNvPr>
        <xdr:cNvSpPr/>
      </xdr:nvSpPr>
      <xdr:spPr>
        <a:xfrm>
          <a:off x="10426700" y="6676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11793</xdr:rowOff>
    </xdr:from>
    <xdr:to>
      <xdr:col>50</xdr:col>
      <xdr:colOff>165100</xdr:colOff>
      <xdr:row>39</xdr:row>
      <xdr:rowOff>113393</xdr:rowOff>
    </xdr:to>
    <xdr:sp macro="" textlink="">
      <xdr:nvSpPr>
        <xdr:cNvPr id="118" name="フローチャート: 判断 117">
          <a:extLst>
            <a:ext uri="{FF2B5EF4-FFF2-40B4-BE49-F238E27FC236}">
              <a16:creationId xmlns:a16="http://schemas.microsoft.com/office/drawing/2014/main" id="{BB15AD2B-8BE4-40B2-957D-B95CA6CC85DE}"/>
            </a:ext>
          </a:extLst>
        </xdr:cNvPr>
        <xdr:cNvSpPr/>
      </xdr:nvSpPr>
      <xdr:spPr>
        <a:xfrm>
          <a:off x="9588500" y="669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37</xdr:row>
      <xdr:rowOff>129920</xdr:rowOff>
    </xdr:from>
    <xdr:ext cx="469744" cy="259045"/>
    <xdr:sp macro="" textlink="">
      <xdr:nvSpPr>
        <xdr:cNvPr id="119" name="n_1aveValue【図書館】&#10;一人当たり面積">
          <a:extLst>
            <a:ext uri="{FF2B5EF4-FFF2-40B4-BE49-F238E27FC236}">
              <a16:creationId xmlns:a16="http://schemas.microsoft.com/office/drawing/2014/main" id="{4C5DDF1D-36F0-4EEE-ABF0-E86524800910}"/>
            </a:ext>
          </a:extLst>
        </xdr:cNvPr>
        <xdr:cNvSpPr txBox="1"/>
      </xdr:nvSpPr>
      <xdr:spPr>
        <a:xfrm>
          <a:off x="9391727" y="6473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39</xdr:row>
      <xdr:rowOff>22678</xdr:rowOff>
    </xdr:from>
    <xdr:to>
      <xdr:col>46</xdr:col>
      <xdr:colOff>38100</xdr:colOff>
      <xdr:row>39</xdr:row>
      <xdr:rowOff>124278</xdr:rowOff>
    </xdr:to>
    <xdr:sp macro="" textlink="">
      <xdr:nvSpPr>
        <xdr:cNvPr id="120" name="フローチャート: 判断 119">
          <a:extLst>
            <a:ext uri="{FF2B5EF4-FFF2-40B4-BE49-F238E27FC236}">
              <a16:creationId xmlns:a16="http://schemas.microsoft.com/office/drawing/2014/main" id="{0401209D-E65A-4121-B339-5764B3BF72F3}"/>
            </a:ext>
          </a:extLst>
        </xdr:cNvPr>
        <xdr:cNvSpPr/>
      </xdr:nvSpPr>
      <xdr:spPr>
        <a:xfrm>
          <a:off x="8699500" y="6709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37</xdr:row>
      <xdr:rowOff>140805</xdr:rowOff>
    </xdr:from>
    <xdr:ext cx="469744" cy="259045"/>
    <xdr:sp macro="" textlink="">
      <xdr:nvSpPr>
        <xdr:cNvPr id="121" name="n_2aveValue【図書館】&#10;一人当たり面積">
          <a:extLst>
            <a:ext uri="{FF2B5EF4-FFF2-40B4-BE49-F238E27FC236}">
              <a16:creationId xmlns:a16="http://schemas.microsoft.com/office/drawing/2014/main" id="{A171FCC1-D5B7-46A4-BFEB-00CBCC784135}"/>
            </a:ext>
          </a:extLst>
        </xdr:cNvPr>
        <xdr:cNvSpPr txBox="1"/>
      </xdr:nvSpPr>
      <xdr:spPr>
        <a:xfrm>
          <a:off x="8515427" y="6484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38</xdr:row>
      <xdr:rowOff>63500</xdr:rowOff>
    </xdr:from>
    <xdr:to>
      <xdr:col>41</xdr:col>
      <xdr:colOff>101600</xdr:colOff>
      <xdr:row>38</xdr:row>
      <xdr:rowOff>165100</xdr:rowOff>
    </xdr:to>
    <xdr:sp macro="" textlink="">
      <xdr:nvSpPr>
        <xdr:cNvPr id="122" name="フローチャート: 判断 121">
          <a:extLst>
            <a:ext uri="{FF2B5EF4-FFF2-40B4-BE49-F238E27FC236}">
              <a16:creationId xmlns:a16="http://schemas.microsoft.com/office/drawing/2014/main" id="{1A6DFE88-A063-4312-9F93-06DAC134200C}"/>
            </a:ext>
          </a:extLst>
        </xdr:cNvPr>
        <xdr:cNvSpPr/>
      </xdr:nvSpPr>
      <xdr:spPr>
        <a:xfrm>
          <a:off x="7810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37</xdr:row>
      <xdr:rowOff>10177</xdr:rowOff>
    </xdr:from>
    <xdr:ext cx="469744" cy="259045"/>
    <xdr:sp macro="" textlink="">
      <xdr:nvSpPr>
        <xdr:cNvPr id="123" name="n_3aveValue【図書館】&#10;一人当たり面積">
          <a:extLst>
            <a:ext uri="{FF2B5EF4-FFF2-40B4-BE49-F238E27FC236}">
              <a16:creationId xmlns:a16="http://schemas.microsoft.com/office/drawing/2014/main" id="{07DF9AFF-6A99-4A8B-A882-219C88858BBE}"/>
            </a:ext>
          </a:extLst>
        </xdr:cNvPr>
        <xdr:cNvSpPr txBox="1"/>
      </xdr:nvSpPr>
      <xdr:spPr>
        <a:xfrm>
          <a:off x="76264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38</xdr:row>
      <xdr:rowOff>74385</xdr:rowOff>
    </xdr:from>
    <xdr:to>
      <xdr:col>36</xdr:col>
      <xdr:colOff>165100</xdr:colOff>
      <xdr:row>39</xdr:row>
      <xdr:rowOff>4535</xdr:rowOff>
    </xdr:to>
    <xdr:sp macro="" textlink="">
      <xdr:nvSpPr>
        <xdr:cNvPr id="124" name="フローチャート: 判断 123">
          <a:extLst>
            <a:ext uri="{FF2B5EF4-FFF2-40B4-BE49-F238E27FC236}">
              <a16:creationId xmlns:a16="http://schemas.microsoft.com/office/drawing/2014/main" id="{3B8E7B69-FBD6-4F59-9FAA-828DE1CB5599}"/>
            </a:ext>
          </a:extLst>
        </xdr:cNvPr>
        <xdr:cNvSpPr/>
      </xdr:nvSpPr>
      <xdr:spPr>
        <a:xfrm>
          <a:off x="6921500" y="6589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37</xdr:row>
      <xdr:rowOff>21063</xdr:rowOff>
    </xdr:from>
    <xdr:ext cx="469744" cy="259045"/>
    <xdr:sp macro="" textlink="">
      <xdr:nvSpPr>
        <xdr:cNvPr id="125" name="n_4aveValue【図書館】&#10;一人当たり面積">
          <a:extLst>
            <a:ext uri="{FF2B5EF4-FFF2-40B4-BE49-F238E27FC236}">
              <a16:creationId xmlns:a16="http://schemas.microsoft.com/office/drawing/2014/main" id="{63020B86-488E-4502-B7CF-C8EF3763EB4F}"/>
            </a:ext>
          </a:extLst>
        </xdr:cNvPr>
        <xdr:cNvSpPr txBox="1"/>
      </xdr:nvSpPr>
      <xdr:spPr>
        <a:xfrm>
          <a:off x="6737427" y="6364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28D106D5-6A43-486A-A54B-025815AF52D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E782AC3F-0C3E-4936-8915-52FDAABC941D}"/>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3D7957D-0439-46FC-96A3-06698B820EEB}"/>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B1605D2-0951-42A7-9617-21DE1D8C1A5E}"/>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A9AD980F-3D1B-44C3-8D9A-18E3522141CC}"/>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120650</xdr:rowOff>
    </xdr:from>
    <xdr:to>
      <xdr:col>55</xdr:col>
      <xdr:colOff>50800</xdr:colOff>
      <xdr:row>40</xdr:row>
      <xdr:rowOff>50800</xdr:rowOff>
    </xdr:to>
    <xdr:sp macro="" textlink="">
      <xdr:nvSpPr>
        <xdr:cNvPr id="131" name="楕円 130">
          <a:extLst>
            <a:ext uri="{FF2B5EF4-FFF2-40B4-BE49-F238E27FC236}">
              <a16:creationId xmlns:a16="http://schemas.microsoft.com/office/drawing/2014/main" id="{27F882BF-642E-4382-83EB-E1B5A9924A96}"/>
            </a:ext>
          </a:extLst>
        </xdr:cNvPr>
        <xdr:cNvSpPr/>
      </xdr:nvSpPr>
      <xdr:spPr>
        <a:xfrm>
          <a:off x="10426700" y="680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99077</xdr:rowOff>
    </xdr:from>
    <xdr:ext cx="469744" cy="259045"/>
    <xdr:sp macro="" textlink="">
      <xdr:nvSpPr>
        <xdr:cNvPr id="132" name="【図書館】&#10;一人当たり面積該当値テキスト">
          <a:extLst>
            <a:ext uri="{FF2B5EF4-FFF2-40B4-BE49-F238E27FC236}">
              <a16:creationId xmlns:a16="http://schemas.microsoft.com/office/drawing/2014/main" id="{AF72010B-F2D6-4137-B571-63FA3D1EECE8}"/>
            </a:ext>
          </a:extLst>
        </xdr:cNvPr>
        <xdr:cNvSpPr txBox="1"/>
      </xdr:nvSpPr>
      <xdr:spPr>
        <a:xfrm>
          <a:off x="10515600" y="678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131535</xdr:rowOff>
    </xdr:from>
    <xdr:to>
      <xdr:col>50</xdr:col>
      <xdr:colOff>165100</xdr:colOff>
      <xdr:row>40</xdr:row>
      <xdr:rowOff>61685</xdr:rowOff>
    </xdr:to>
    <xdr:sp macro="" textlink="">
      <xdr:nvSpPr>
        <xdr:cNvPr id="133" name="楕円 132">
          <a:extLst>
            <a:ext uri="{FF2B5EF4-FFF2-40B4-BE49-F238E27FC236}">
              <a16:creationId xmlns:a16="http://schemas.microsoft.com/office/drawing/2014/main" id="{838051C0-2E81-4906-958D-B570D1D94DE6}"/>
            </a:ext>
          </a:extLst>
        </xdr:cNvPr>
        <xdr:cNvSpPr/>
      </xdr:nvSpPr>
      <xdr:spPr>
        <a:xfrm>
          <a:off x="9588500" y="6818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0</xdr:rowOff>
    </xdr:from>
    <xdr:to>
      <xdr:col>55</xdr:col>
      <xdr:colOff>0</xdr:colOff>
      <xdr:row>40</xdr:row>
      <xdr:rowOff>10885</xdr:rowOff>
    </xdr:to>
    <xdr:cxnSp macro="">
      <xdr:nvCxnSpPr>
        <xdr:cNvPr id="134" name="直線コネクタ 133">
          <a:extLst>
            <a:ext uri="{FF2B5EF4-FFF2-40B4-BE49-F238E27FC236}">
              <a16:creationId xmlns:a16="http://schemas.microsoft.com/office/drawing/2014/main" id="{28DEE132-5637-4C36-A2BC-0A231AB84B07}"/>
            </a:ext>
          </a:extLst>
        </xdr:cNvPr>
        <xdr:cNvCxnSpPr/>
      </xdr:nvCxnSpPr>
      <xdr:spPr>
        <a:xfrm flipV="1">
          <a:off x="9639300" y="6858000"/>
          <a:ext cx="8382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131535</xdr:rowOff>
    </xdr:from>
    <xdr:to>
      <xdr:col>46</xdr:col>
      <xdr:colOff>38100</xdr:colOff>
      <xdr:row>40</xdr:row>
      <xdr:rowOff>61685</xdr:rowOff>
    </xdr:to>
    <xdr:sp macro="" textlink="">
      <xdr:nvSpPr>
        <xdr:cNvPr id="135" name="楕円 134">
          <a:extLst>
            <a:ext uri="{FF2B5EF4-FFF2-40B4-BE49-F238E27FC236}">
              <a16:creationId xmlns:a16="http://schemas.microsoft.com/office/drawing/2014/main" id="{A118CD00-8136-4F78-91F1-9FE2ED979C94}"/>
            </a:ext>
          </a:extLst>
        </xdr:cNvPr>
        <xdr:cNvSpPr/>
      </xdr:nvSpPr>
      <xdr:spPr>
        <a:xfrm>
          <a:off x="8699500" y="6818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10885</xdr:rowOff>
    </xdr:from>
    <xdr:to>
      <xdr:col>50</xdr:col>
      <xdr:colOff>114300</xdr:colOff>
      <xdr:row>40</xdr:row>
      <xdr:rowOff>10885</xdr:rowOff>
    </xdr:to>
    <xdr:cxnSp macro="">
      <xdr:nvCxnSpPr>
        <xdr:cNvPr id="136" name="直線コネクタ 135">
          <a:extLst>
            <a:ext uri="{FF2B5EF4-FFF2-40B4-BE49-F238E27FC236}">
              <a16:creationId xmlns:a16="http://schemas.microsoft.com/office/drawing/2014/main" id="{AA005716-1A6C-45A0-B14B-9BBCB8BA4EB8}"/>
            </a:ext>
          </a:extLst>
        </xdr:cNvPr>
        <xdr:cNvCxnSpPr/>
      </xdr:nvCxnSpPr>
      <xdr:spPr>
        <a:xfrm>
          <a:off x="8750300" y="68688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52812</xdr:rowOff>
    </xdr:from>
    <xdr:ext cx="469744" cy="259045"/>
    <xdr:sp macro="" textlink="">
      <xdr:nvSpPr>
        <xdr:cNvPr id="137" name="n_1mainValue【図書館】&#10;一人当たり面積">
          <a:extLst>
            <a:ext uri="{FF2B5EF4-FFF2-40B4-BE49-F238E27FC236}">
              <a16:creationId xmlns:a16="http://schemas.microsoft.com/office/drawing/2014/main" id="{406956E6-9DF8-4839-82BB-49F1D92521C6}"/>
            </a:ext>
          </a:extLst>
        </xdr:cNvPr>
        <xdr:cNvSpPr txBox="1"/>
      </xdr:nvSpPr>
      <xdr:spPr>
        <a:xfrm>
          <a:off x="9391727" y="69108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52812</xdr:rowOff>
    </xdr:from>
    <xdr:ext cx="469744" cy="259045"/>
    <xdr:sp macro="" textlink="">
      <xdr:nvSpPr>
        <xdr:cNvPr id="138" name="n_2mainValue【図書館】&#10;一人当たり面積">
          <a:extLst>
            <a:ext uri="{FF2B5EF4-FFF2-40B4-BE49-F238E27FC236}">
              <a16:creationId xmlns:a16="http://schemas.microsoft.com/office/drawing/2014/main" id="{E2A1488A-BB37-4654-A534-8A3899F65F12}"/>
            </a:ext>
          </a:extLst>
        </xdr:cNvPr>
        <xdr:cNvSpPr txBox="1"/>
      </xdr:nvSpPr>
      <xdr:spPr>
        <a:xfrm>
          <a:off x="8515427" y="69108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9" name="正方形/長方形 138">
          <a:extLst>
            <a:ext uri="{FF2B5EF4-FFF2-40B4-BE49-F238E27FC236}">
              <a16:creationId xmlns:a16="http://schemas.microsoft.com/office/drawing/2014/main" id="{358277E0-5A82-4ADB-9028-BF81F5117B31}"/>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0" name="正方形/長方形 139">
          <a:extLst>
            <a:ext uri="{FF2B5EF4-FFF2-40B4-BE49-F238E27FC236}">
              <a16:creationId xmlns:a16="http://schemas.microsoft.com/office/drawing/2014/main" id="{82AC34C0-B352-48F0-9C92-559BF3FA8425}"/>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1" name="正方形/長方形 140">
          <a:extLst>
            <a:ext uri="{FF2B5EF4-FFF2-40B4-BE49-F238E27FC236}">
              <a16:creationId xmlns:a16="http://schemas.microsoft.com/office/drawing/2014/main" id="{FBD9BEF9-9EA8-4987-96DD-C14FA9BF8F5B}"/>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2" name="正方形/長方形 141">
          <a:extLst>
            <a:ext uri="{FF2B5EF4-FFF2-40B4-BE49-F238E27FC236}">
              <a16:creationId xmlns:a16="http://schemas.microsoft.com/office/drawing/2014/main" id="{B22FCEBC-5BD0-461C-92F3-762FD26340A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3" name="正方形/長方形 142">
          <a:extLst>
            <a:ext uri="{FF2B5EF4-FFF2-40B4-BE49-F238E27FC236}">
              <a16:creationId xmlns:a16="http://schemas.microsoft.com/office/drawing/2014/main" id="{658621DD-5C0D-4F21-8B97-11A5294890AD}"/>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4" name="正方形/長方形 143">
          <a:extLst>
            <a:ext uri="{FF2B5EF4-FFF2-40B4-BE49-F238E27FC236}">
              <a16:creationId xmlns:a16="http://schemas.microsoft.com/office/drawing/2014/main" id="{BC2A86AA-F0AB-4EFA-AB1C-EAA17A972F92}"/>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5" name="正方形/長方形 144">
          <a:extLst>
            <a:ext uri="{FF2B5EF4-FFF2-40B4-BE49-F238E27FC236}">
              <a16:creationId xmlns:a16="http://schemas.microsoft.com/office/drawing/2014/main" id="{6ADCC3FB-EFE0-486C-8FA3-962E83418946}"/>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6" name="正方形/長方形 145">
          <a:extLst>
            <a:ext uri="{FF2B5EF4-FFF2-40B4-BE49-F238E27FC236}">
              <a16:creationId xmlns:a16="http://schemas.microsoft.com/office/drawing/2014/main" id="{85862890-F353-47E3-B7E4-3C807CC8D4D8}"/>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7" name="テキスト ボックス 146">
          <a:extLst>
            <a:ext uri="{FF2B5EF4-FFF2-40B4-BE49-F238E27FC236}">
              <a16:creationId xmlns:a16="http://schemas.microsoft.com/office/drawing/2014/main" id="{CA425592-EEDE-4688-85E6-CB8C5BF9A51C}"/>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8" name="直線コネクタ 147">
          <a:extLst>
            <a:ext uri="{FF2B5EF4-FFF2-40B4-BE49-F238E27FC236}">
              <a16:creationId xmlns:a16="http://schemas.microsoft.com/office/drawing/2014/main" id="{CDD2A348-93FE-45B6-A3F6-A4918C19F0A6}"/>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49" name="テキスト ボックス 148">
          <a:extLst>
            <a:ext uri="{FF2B5EF4-FFF2-40B4-BE49-F238E27FC236}">
              <a16:creationId xmlns:a16="http://schemas.microsoft.com/office/drawing/2014/main" id="{265F95D2-1875-40B5-B5DD-24BFA264983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0" name="直線コネクタ 149">
          <a:extLst>
            <a:ext uri="{FF2B5EF4-FFF2-40B4-BE49-F238E27FC236}">
              <a16:creationId xmlns:a16="http://schemas.microsoft.com/office/drawing/2014/main" id="{ACD1455A-B3D9-4A92-A0ED-5FB30289A763}"/>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1" name="テキスト ボックス 150">
          <a:extLst>
            <a:ext uri="{FF2B5EF4-FFF2-40B4-BE49-F238E27FC236}">
              <a16:creationId xmlns:a16="http://schemas.microsoft.com/office/drawing/2014/main" id="{90E33822-6F44-4991-8A19-783BCF8C0BCF}"/>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2" name="直線コネクタ 151">
          <a:extLst>
            <a:ext uri="{FF2B5EF4-FFF2-40B4-BE49-F238E27FC236}">
              <a16:creationId xmlns:a16="http://schemas.microsoft.com/office/drawing/2014/main" id="{E2F3B79B-715D-435D-A417-AF8C71D2E46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3" name="テキスト ボックス 152">
          <a:extLst>
            <a:ext uri="{FF2B5EF4-FFF2-40B4-BE49-F238E27FC236}">
              <a16:creationId xmlns:a16="http://schemas.microsoft.com/office/drawing/2014/main" id="{587316E8-339C-4907-8AA3-8FF5D10E3F2C}"/>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4" name="直線コネクタ 153">
          <a:extLst>
            <a:ext uri="{FF2B5EF4-FFF2-40B4-BE49-F238E27FC236}">
              <a16:creationId xmlns:a16="http://schemas.microsoft.com/office/drawing/2014/main" id="{8170A78F-B88B-4286-878F-4275105A27ED}"/>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55" name="テキスト ボックス 154">
          <a:extLst>
            <a:ext uri="{FF2B5EF4-FFF2-40B4-BE49-F238E27FC236}">
              <a16:creationId xmlns:a16="http://schemas.microsoft.com/office/drawing/2014/main" id="{EA60A6F8-7532-42FB-B332-ABCC2680906F}"/>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56" name="直線コネクタ 155">
          <a:extLst>
            <a:ext uri="{FF2B5EF4-FFF2-40B4-BE49-F238E27FC236}">
              <a16:creationId xmlns:a16="http://schemas.microsoft.com/office/drawing/2014/main" id="{710DB774-3038-46D0-AD27-F20B03F38FB1}"/>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57" name="テキスト ボックス 156">
          <a:extLst>
            <a:ext uri="{FF2B5EF4-FFF2-40B4-BE49-F238E27FC236}">
              <a16:creationId xmlns:a16="http://schemas.microsoft.com/office/drawing/2014/main" id="{F7501601-6127-4DC8-BFA6-C7B54A6A37AD}"/>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58" name="直線コネクタ 157">
          <a:extLst>
            <a:ext uri="{FF2B5EF4-FFF2-40B4-BE49-F238E27FC236}">
              <a16:creationId xmlns:a16="http://schemas.microsoft.com/office/drawing/2014/main" id="{FA7FCBA4-2E57-4CA8-ABAA-CD654A370616}"/>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59" name="テキスト ボックス 158">
          <a:extLst>
            <a:ext uri="{FF2B5EF4-FFF2-40B4-BE49-F238E27FC236}">
              <a16:creationId xmlns:a16="http://schemas.microsoft.com/office/drawing/2014/main" id="{CA59AA5E-A5D7-45B3-B698-2147D36C707B}"/>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0" name="直線コネクタ 159">
          <a:extLst>
            <a:ext uri="{FF2B5EF4-FFF2-40B4-BE49-F238E27FC236}">
              <a16:creationId xmlns:a16="http://schemas.microsoft.com/office/drawing/2014/main" id="{FDD4E460-44DD-4AFC-8BFC-DB08C8BF0DFD}"/>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1" name="テキスト ボックス 160">
          <a:extLst>
            <a:ext uri="{FF2B5EF4-FFF2-40B4-BE49-F238E27FC236}">
              <a16:creationId xmlns:a16="http://schemas.microsoft.com/office/drawing/2014/main" id="{5BD9ADA8-3FC5-40AB-B87F-FD2A2424B426}"/>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2" name="【体育館・プール】&#10;有形固定資産減価償却率グラフ枠">
          <a:extLst>
            <a:ext uri="{FF2B5EF4-FFF2-40B4-BE49-F238E27FC236}">
              <a16:creationId xmlns:a16="http://schemas.microsoft.com/office/drawing/2014/main" id="{2464EF5F-E130-4841-9970-B77216FFE73C}"/>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60960</xdr:rowOff>
    </xdr:from>
    <xdr:to>
      <xdr:col>24</xdr:col>
      <xdr:colOff>62865</xdr:colOff>
      <xdr:row>64</xdr:row>
      <xdr:rowOff>76200</xdr:rowOff>
    </xdr:to>
    <xdr:cxnSp macro="">
      <xdr:nvCxnSpPr>
        <xdr:cNvPr id="163" name="直線コネクタ 162">
          <a:extLst>
            <a:ext uri="{FF2B5EF4-FFF2-40B4-BE49-F238E27FC236}">
              <a16:creationId xmlns:a16="http://schemas.microsoft.com/office/drawing/2014/main" id="{C5F7A7A4-F4C2-4494-AA81-92104A41A7CE}"/>
            </a:ext>
          </a:extLst>
        </xdr:cNvPr>
        <xdr:cNvCxnSpPr/>
      </xdr:nvCxnSpPr>
      <xdr:spPr>
        <a:xfrm flipV="1">
          <a:off x="4634865" y="9662160"/>
          <a:ext cx="0" cy="1386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64" name="【体育館・プール】&#10;有形固定資産減価償却率最小値テキスト">
          <a:extLst>
            <a:ext uri="{FF2B5EF4-FFF2-40B4-BE49-F238E27FC236}">
              <a16:creationId xmlns:a16="http://schemas.microsoft.com/office/drawing/2014/main" id="{7C8F04A1-44AD-4A5A-AF98-A49000A24E94}"/>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65" name="直線コネクタ 164">
          <a:extLst>
            <a:ext uri="{FF2B5EF4-FFF2-40B4-BE49-F238E27FC236}">
              <a16:creationId xmlns:a16="http://schemas.microsoft.com/office/drawing/2014/main" id="{30334E6D-237E-4740-8B27-704B06441E66}"/>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7637</xdr:rowOff>
    </xdr:from>
    <xdr:ext cx="405111" cy="259045"/>
    <xdr:sp macro="" textlink="">
      <xdr:nvSpPr>
        <xdr:cNvPr id="166" name="【体育館・プール】&#10;有形固定資産減価償却率最大値テキスト">
          <a:extLst>
            <a:ext uri="{FF2B5EF4-FFF2-40B4-BE49-F238E27FC236}">
              <a16:creationId xmlns:a16="http://schemas.microsoft.com/office/drawing/2014/main" id="{E6968CCA-6040-4D86-AE28-9ADFF72B8793}"/>
            </a:ext>
          </a:extLst>
        </xdr:cNvPr>
        <xdr:cNvSpPr txBox="1"/>
      </xdr:nvSpPr>
      <xdr:spPr>
        <a:xfrm>
          <a:off x="4673600" y="9437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60960</xdr:rowOff>
    </xdr:from>
    <xdr:to>
      <xdr:col>24</xdr:col>
      <xdr:colOff>152400</xdr:colOff>
      <xdr:row>56</xdr:row>
      <xdr:rowOff>60960</xdr:rowOff>
    </xdr:to>
    <xdr:cxnSp macro="">
      <xdr:nvCxnSpPr>
        <xdr:cNvPr id="167" name="直線コネクタ 166">
          <a:extLst>
            <a:ext uri="{FF2B5EF4-FFF2-40B4-BE49-F238E27FC236}">
              <a16:creationId xmlns:a16="http://schemas.microsoft.com/office/drawing/2014/main" id="{C91E2F06-6E7E-4745-962D-75B9B50E28A3}"/>
            </a:ext>
          </a:extLst>
        </xdr:cNvPr>
        <xdr:cNvCxnSpPr/>
      </xdr:nvCxnSpPr>
      <xdr:spPr>
        <a:xfrm>
          <a:off x="4546600" y="9662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107332</xdr:rowOff>
    </xdr:from>
    <xdr:ext cx="405111" cy="259045"/>
    <xdr:sp macro="" textlink="">
      <xdr:nvSpPr>
        <xdr:cNvPr id="168" name="【体育館・プール】&#10;有形固定資産減価償却率平均値テキスト">
          <a:extLst>
            <a:ext uri="{FF2B5EF4-FFF2-40B4-BE49-F238E27FC236}">
              <a16:creationId xmlns:a16="http://schemas.microsoft.com/office/drawing/2014/main" id="{B2C389D6-C797-46E8-9CE8-89A29F340370}"/>
            </a:ext>
          </a:extLst>
        </xdr:cNvPr>
        <xdr:cNvSpPr txBox="1"/>
      </xdr:nvSpPr>
      <xdr:spPr>
        <a:xfrm>
          <a:off x="4673600" y="102228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84455</xdr:rowOff>
    </xdr:from>
    <xdr:to>
      <xdr:col>24</xdr:col>
      <xdr:colOff>114300</xdr:colOff>
      <xdr:row>61</xdr:row>
      <xdr:rowOff>14605</xdr:rowOff>
    </xdr:to>
    <xdr:sp macro="" textlink="">
      <xdr:nvSpPr>
        <xdr:cNvPr id="169" name="フローチャート: 判断 168">
          <a:extLst>
            <a:ext uri="{FF2B5EF4-FFF2-40B4-BE49-F238E27FC236}">
              <a16:creationId xmlns:a16="http://schemas.microsoft.com/office/drawing/2014/main" id="{2A8B1CCB-B9EC-41FE-99A0-6F17D5B2FF2F}"/>
            </a:ext>
          </a:extLst>
        </xdr:cNvPr>
        <xdr:cNvSpPr/>
      </xdr:nvSpPr>
      <xdr:spPr>
        <a:xfrm>
          <a:off x="4584700" y="1037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67310</xdr:rowOff>
    </xdr:from>
    <xdr:to>
      <xdr:col>20</xdr:col>
      <xdr:colOff>38100</xdr:colOff>
      <xdr:row>60</xdr:row>
      <xdr:rowOff>168910</xdr:rowOff>
    </xdr:to>
    <xdr:sp macro="" textlink="">
      <xdr:nvSpPr>
        <xdr:cNvPr id="170" name="フローチャート: 判断 169">
          <a:extLst>
            <a:ext uri="{FF2B5EF4-FFF2-40B4-BE49-F238E27FC236}">
              <a16:creationId xmlns:a16="http://schemas.microsoft.com/office/drawing/2014/main" id="{C7C2EEEE-3947-4AEB-928B-70B87B1BFC79}"/>
            </a:ext>
          </a:extLst>
        </xdr:cNvPr>
        <xdr:cNvSpPr/>
      </xdr:nvSpPr>
      <xdr:spPr>
        <a:xfrm>
          <a:off x="3746500" y="1035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59</xdr:row>
      <xdr:rowOff>13987</xdr:rowOff>
    </xdr:from>
    <xdr:ext cx="405111" cy="259045"/>
    <xdr:sp macro="" textlink="">
      <xdr:nvSpPr>
        <xdr:cNvPr id="171" name="n_1aveValue【体育館・プール】&#10;有形固定資産減価償却率">
          <a:extLst>
            <a:ext uri="{FF2B5EF4-FFF2-40B4-BE49-F238E27FC236}">
              <a16:creationId xmlns:a16="http://schemas.microsoft.com/office/drawing/2014/main" id="{133C25E6-FCFD-4CED-A311-C098BB85757B}"/>
            </a:ext>
          </a:extLst>
        </xdr:cNvPr>
        <xdr:cNvSpPr txBox="1"/>
      </xdr:nvSpPr>
      <xdr:spPr>
        <a:xfrm>
          <a:off x="3582044" y="10129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60</xdr:row>
      <xdr:rowOff>48260</xdr:rowOff>
    </xdr:from>
    <xdr:to>
      <xdr:col>15</xdr:col>
      <xdr:colOff>101600</xdr:colOff>
      <xdr:row>60</xdr:row>
      <xdr:rowOff>149860</xdr:rowOff>
    </xdr:to>
    <xdr:sp macro="" textlink="">
      <xdr:nvSpPr>
        <xdr:cNvPr id="172" name="フローチャート: 判断 171">
          <a:extLst>
            <a:ext uri="{FF2B5EF4-FFF2-40B4-BE49-F238E27FC236}">
              <a16:creationId xmlns:a16="http://schemas.microsoft.com/office/drawing/2014/main" id="{EA72A168-1B92-4BC9-8D18-D549F2FB3BF4}"/>
            </a:ext>
          </a:extLst>
        </xdr:cNvPr>
        <xdr:cNvSpPr/>
      </xdr:nvSpPr>
      <xdr:spPr>
        <a:xfrm>
          <a:off x="2857500" y="1033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58</xdr:row>
      <xdr:rowOff>166387</xdr:rowOff>
    </xdr:from>
    <xdr:ext cx="405111" cy="259045"/>
    <xdr:sp macro="" textlink="">
      <xdr:nvSpPr>
        <xdr:cNvPr id="173" name="n_2aveValue【体育館・プール】&#10;有形固定資産減価償却率">
          <a:extLst>
            <a:ext uri="{FF2B5EF4-FFF2-40B4-BE49-F238E27FC236}">
              <a16:creationId xmlns:a16="http://schemas.microsoft.com/office/drawing/2014/main" id="{4F28E98E-5599-4DF3-A303-088F43B7A57C}"/>
            </a:ext>
          </a:extLst>
        </xdr:cNvPr>
        <xdr:cNvSpPr txBox="1"/>
      </xdr:nvSpPr>
      <xdr:spPr>
        <a:xfrm>
          <a:off x="2705744" y="10110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60</xdr:row>
      <xdr:rowOff>55880</xdr:rowOff>
    </xdr:from>
    <xdr:to>
      <xdr:col>10</xdr:col>
      <xdr:colOff>165100</xdr:colOff>
      <xdr:row>60</xdr:row>
      <xdr:rowOff>157480</xdr:rowOff>
    </xdr:to>
    <xdr:sp macro="" textlink="">
      <xdr:nvSpPr>
        <xdr:cNvPr id="174" name="フローチャート: 判断 173">
          <a:extLst>
            <a:ext uri="{FF2B5EF4-FFF2-40B4-BE49-F238E27FC236}">
              <a16:creationId xmlns:a16="http://schemas.microsoft.com/office/drawing/2014/main" id="{3988EC06-6FA5-4894-BAAD-E5DB87391293}"/>
            </a:ext>
          </a:extLst>
        </xdr:cNvPr>
        <xdr:cNvSpPr/>
      </xdr:nvSpPr>
      <xdr:spPr>
        <a:xfrm>
          <a:off x="1968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59</xdr:row>
      <xdr:rowOff>2557</xdr:rowOff>
    </xdr:from>
    <xdr:ext cx="405111" cy="259045"/>
    <xdr:sp macro="" textlink="">
      <xdr:nvSpPr>
        <xdr:cNvPr id="175" name="n_3aveValue【体育館・プール】&#10;有形固定資産減価償却率">
          <a:extLst>
            <a:ext uri="{FF2B5EF4-FFF2-40B4-BE49-F238E27FC236}">
              <a16:creationId xmlns:a16="http://schemas.microsoft.com/office/drawing/2014/main" id="{1F9D73A1-81D0-4F19-AC39-E41C1148EE89}"/>
            </a:ext>
          </a:extLst>
        </xdr:cNvPr>
        <xdr:cNvSpPr txBox="1"/>
      </xdr:nvSpPr>
      <xdr:spPr>
        <a:xfrm>
          <a:off x="1816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60</xdr:row>
      <xdr:rowOff>78740</xdr:rowOff>
    </xdr:from>
    <xdr:to>
      <xdr:col>6</xdr:col>
      <xdr:colOff>38100</xdr:colOff>
      <xdr:row>61</xdr:row>
      <xdr:rowOff>8890</xdr:rowOff>
    </xdr:to>
    <xdr:sp macro="" textlink="">
      <xdr:nvSpPr>
        <xdr:cNvPr id="176" name="フローチャート: 判断 175">
          <a:extLst>
            <a:ext uri="{FF2B5EF4-FFF2-40B4-BE49-F238E27FC236}">
              <a16:creationId xmlns:a16="http://schemas.microsoft.com/office/drawing/2014/main" id="{838C931A-1D4D-4D94-86EC-8F4F34789C02}"/>
            </a:ext>
          </a:extLst>
        </xdr:cNvPr>
        <xdr:cNvSpPr/>
      </xdr:nvSpPr>
      <xdr:spPr>
        <a:xfrm>
          <a:off x="1079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59</xdr:row>
      <xdr:rowOff>25417</xdr:rowOff>
    </xdr:from>
    <xdr:ext cx="405111" cy="259045"/>
    <xdr:sp macro="" textlink="">
      <xdr:nvSpPr>
        <xdr:cNvPr id="177" name="n_4aveValue【体育館・プール】&#10;有形固定資産減価償却率">
          <a:extLst>
            <a:ext uri="{FF2B5EF4-FFF2-40B4-BE49-F238E27FC236}">
              <a16:creationId xmlns:a16="http://schemas.microsoft.com/office/drawing/2014/main" id="{9E636D07-FEA4-4964-BA1B-13B59963B545}"/>
            </a:ext>
          </a:extLst>
        </xdr:cNvPr>
        <xdr:cNvSpPr txBox="1"/>
      </xdr:nvSpPr>
      <xdr:spPr>
        <a:xfrm>
          <a:off x="927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178" name="テキスト ボックス 177">
          <a:extLst>
            <a:ext uri="{FF2B5EF4-FFF2-40B4-BE49-F238E27FC236}">
              <a16:creationId xmlns:a16="http://schemas.microsoft.com/office/drawing/2014/main" id="{A758215E-2FDA-4B08-BF8A-A4AF30A2FC8D}"/>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D0B6F42F-FA45-46CC-A35E-3C8BA9259294}"/>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1D50F45F-C559-45EB-9050-7CBDF2721257}"/>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BE49A0DA-30F9-496C-9F40-7752FAE21A69}"/>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44E66F08-B5C0-4523-831E-605139DB1163}"/>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93980</xdr:rowOff>
    </xdr:from>
    <xdr:to>
      <xdr:col>24</xdr:col>
      <xdr:colOff>114300</xdr:colOff>
      <xdr:row>62</xdr:row>
      <xdr:rowOff>24130</xdr:rowOff>
    </xdr:to>
    <xdr:sp macro="" textlink="">
      <xdr:nvSpPr>
        <xdr:cNvPr id="183" name="楕円 182">
          <a:extLst>
            <a:ext uri="{FF2B5EF4-FFF2-40B4-BE49-F238E27FC236}">
              <a16:creationId xmlns:a16="http://schemas.microsoft.com/office/drawing/2014/main" id="{49588BE5-5E70-435E-AA46-E4983B02043D}"/>
            </a:ext>
          </a:extLst>
        </xdr:cNvPr>
        <xdr:cNvSpPr/>
      </xdr:nvSpPr>
      <xdr:spPr>
        <a:xfrm>
          <a:off x="4584700" y="1055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72407</xdr:rowOff>
    </xdr:from>
    <xdr:ext cx="405111" cy="259045"/>
    <xdr:sp macro="" textlink="">
      <xdr:nvSpPr>
        <xdr:cNvPr id="184" name="【体育館・プール】&#10;有形固定資産減価償却率該当値テキスト">
          <a:extLst>
            <a:ext uri="{FF2B5EF4-FFF2-40B4-BE49-F238E27FC236}">
              <a16:creationId xmlns:a16="http://schemas.microsoft.com/office/drawing/2014/main" id="{02951A06-325D-48B3-BB8E-97CB4450DDAE}"/>
            </a:ext>
          </a:extLst>
        </xdr:cNvPr>
        <xdr:cNvSpPr txBox="1"/>
      </xdr:nvSpPr>
      <xdr:spPr>
        <a:xfrm>
          <a:off x="4673600" y="10530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84455</xdr:rowOff>
    </xdr:from>
    <xdr:to>
      <xdr:col>20</xdr:col>
      <xdr:colOff>38100</xdr:colOff>
      <xdr:row>63</xdr:row>
      <xdr:rowOff>14605</xdr:rowOff>
    </xdr:to>
    <xdr:sp macro="" textlink="">
      <xdr:nvSpPr>
        <xdr:cNvPr id="185" name="楕円 184">
          <a:extLst>
            <a:ext uri="{FF2B5EF4-FFF2-40B4-BE49-F238E27FC236}">
              <a16:creationId xmlns:a16="http://schemas.microsoft.com/office/drawing/2014/main" id="{8F8895BD-AFCF-4849-9373-013C6FC6D61E}"/>
            </a:ext>
          </a:extLst>
        </xdr:cNvPr>
        <xdr:cNvSpPr/>
      </xdr:nvSpPr>
      <xdr:spPr>
        <a:xfrm>
          <a:off x="3746500" y="10714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144780</xdr:rowOff>
    </xdr:from>
    <xdr:to>
      <xdr:col>24</xdr:col>
      <xdr:colOff>63500</xdr:colOff>
      <xdr:row>62</xdr:row>
      <xdr:rowOff>135255</xdr:rowOff>
    </xdr:to>
    <xdr:cxnSp macro="">
      <xdr:nvCxnSpPr>
        <xdr:cNvPr id="186" name="直線コネクタ 185">
          <a:extLst>
            <a:ext uri="{FF2B5EF4-FFF2-40B4-BE49-F238E27FC236}">
              <a16:creationId xmlns:a16="http://schemas.microsoft.com/office/drawing/2014/main" id="{47DD92CC-8E99-45D0-8D62-EF201D163017}"/>
            </a:ext>
          </a:extLst>
        </xdr:cNvPr>
        <xdr:cNvCxnSpPr/>
      </xdr:nvCxnSpPr>
      <xdr:spPr>
        <a:xfrm flipV="1">
          <a:off x="3797300" y="10603230"/>
          <a:ext cx="838200" cy="1619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61595</xdr:rowOff>
    </xdr:from>
    <xdr:to>
      <xdr:col>15</xdr:col>
      <xdr:colOff>101600</xdr:colOff>
      <xdr:row>62</xdr:row>
      <xdr:rowOff>163195</xdr:rowOff>
    </xdr:to>
    <xdr:sp macro="" textlink="">
      <xdr:nvSpPr>
        <xdr:cNvPr id="187" name="楕円 186">
          <a:extLst>
            <a:ext uri="{FF2B5EF4-FFF2-40B4-BE49-F238E27FC236}">
              <a16:creationId xmlns:a16="http://schemas.microsoft.com/office/drawing/2014/main" id="{E63050EA-A36A-47A5-848F-CF23D8F33A5E}"/>
            </a:ext>
          </a:extLst>
        </xdr:cNvPr>
        <xdr:cNvSpPr/>
      </xdr:nvSpPr>
      <xdr:spPr>
        <a:xfrm>
          <a:off x="2857500" y="10691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112395</xdr:rowOff>
    </xdr:from>
    <xdr:to>
      <xdr:col>19</xdr:col>
      <xdr:colOff>177800</xdr:colOff>
      <xdr:row>62</xdr:row>
      <xdr:rowOff>135255</xdr:rowOff>
    </xdr:to>
    <xdr:cxnSp macro="">
      <xdr:nvCxnSpPr>
        <xdr:cNvPr id="188" name="直線コネクタ 187">
          <a:extLst>
            <a:ext uri="{FF2B5EF4-FFF2-40B4-BE49-F238E27FC236}">
              <a16:creationId xmlns:a16="http://schemas.microsoft.com/office/drawing/2014/main" id="{C3C7016C-C4D2-427F-9118-36554FBF06D3}"/>
            </a:ext>
          </a:extLst>
        </xdr:cNvPr>
        <xdr:cNvCxnSpPr/>
      </xdr:nvCxnSpPr>
      <xdr:spPr>
        <a:xfrm>
          <a:off x="2908300" y="1074229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59690</xdr:rowOff>
    </xdr:from>
    <xdr:to>
      <xdr:col>10</xdr:col>
      <xdr:colOff>165100</xdr:colOff>
      <xdr:row>62</xdr:row>
      <xdr:rowOff>161290</xdr:rowOff>
    </xdr:to>
    <xdr:sp macro="" textlink="">
      <xdr:nvSpPr>
        <xdr:cNvPr id="189" name="楕円 188">
          <a:extLst>
            <a:ext uri="{FF2B5EF4-FFF2-40B4-BE49-F238E27FC236}">
              <a16:creationId xmlns:a16="http://schemas.microsoft.com/office/drawing/2014/main" id="{8263C9E4-6123-4AEA-B763-7E7CA7464426}"/>
            </a:ext>
          </a:extLst>
        </xdr:cNvPr>
        <xdr:cNvSpPr/>
      </xdr:nvSpPr>
      <xdr:spPr>
        <a:xfrm>
          <a:off x="1968500" y="10689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110490</xdr:rowOff>
    </xdr:from>
    <xdr:to>
      <xdr:col>15</xdr:col>
      <xdr:colOff>50800</xdr:colOff>
      <xdr:row>62</xdr:row>
      <xdr:rowOff>112395</xdr:rowOff>
    </xdr:to>
    <xdr:cxnSp macro="">
      <xdr:nvCxnSpPr>
        <xdr:cNvPr id="190" name="直線コネクタ 189">
          <a:extLst>
            <a:ext uri="{FF2B5EF4-FFF2-40B4-BE49-F238E27FC236}">
              <a16:creationId xmlns:a16="http://schemas.microsoft.com/office/drawing/2014/main" id="{D70817DA-173D-4B15-B54D-07CC760961B2}"/>
            </a:ext>
          </a:extLst>
        </xdr:cNvPr>
        <xdr:cNvCxnSpPr/>
      </xdr:nvCxnSpPr>
      <xdr:spPr>
        <a:xfrm>
          <a:off x="2019300" y="1074039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27305</xdr:rowOff>
    </xdr:from>
    <xdr:to>
      <xdr:col>6</xdr:col>
      <xdr:colOff>38100</xdr:colOff>
      <xdr:row>62</xdr:row>
      <xdr:rowOff>128905</xdr:rowOff>
    </xdr:to>
    <xdr:sp macro="" textlink="">
      <xdr:nvSpPr>
        <xdr:cNvPr id="191" name="楕円 190">
          <a:extLst>
            <a:ext uri="{FF2B5EF4-FFF2-40B4-BE49-F238E27FC236}">
              <a16:creationId xmlns:a16="http://schemas.microsoft.com/office/drawing/2014/main" id="{750A469E-1DBC-419A-A6F8-2F7B8EC673DF}"/>
            </a:ext>
          </a:extLst>
        </xdr:cNvPr>
        <xdr:cNvSpPr/>
      </xdr:nvSpPr>
      <xdr:spPr>
        <a:xfrm>
          <a:off x="1079500" y="10657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78105</xdr:rowOff>
    </xdr:from>
    <xdr:to>
      <xdr:col>10</xdr:col>
      <xdr:colOff>114300</xdr:colOff>
      <xdr:row>62</xdr:row>
      <xdr:rowOff>110490</xdr:rowOff>
    </xdr:to>
    <xdr:cxnSp macro="">
      <xdr:nvCxnSpPr>
        <xdr:cNvPr id="192" name="直線コネクタ 191">
          <a:extLst>
            <a:ext uri="{FF2B5EF4-FFF2-40B4-BE49-F238E27FC236}">
              <a16:creationId xmlns:a16="http://schemas.microsoft.com/office/drawing/2014/main" id="{B122693E-B433-4E4E-A4F4-A027C7787237}"/>
            </a:ext>
          </a:extLst>
        </xdr:cNvPr>
        <xdr:cNvCxnSpPr/>
      </xdr:nvCxnSpPr>
      <xdr:spPr>
        <a:xfrm>
          <a:off x="1130300" y="1070800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63</xdr:row>
      <xdr:rowOff>5732</xdr:rowOff>
    </xdr:from>
    <xdr:ext cx="405111" cy="259045"/>
    <xdr:sp macro="" textlink="">
      <xdr:nvSpPr>
        <xdr:cNvPr id="193" name="n_1mainValue【体育館・プール】&#10;有形固定資産減価償却率">
          <a:extLst>
            <a:ext uri="{FF2B5EF4-FFF2-40B4-BE49-F238E27FC236}">
              <a16:creationId xmlns:a16="http://schemas.microsoft.com/office/drawing/2014/main" id="{A2E5D548-AB6D-45AB-8223-32801D9D78FA}"/>
            </a:ext>
          </a:extLst>
        </xdr:cNvPr>
        <xdr:cNvSpPr txBox="1"/>
      </xdr:nvSpPr>
      <xdr:spPr>
        <a:xfrm>
          <a:off x="3582044" y="10807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154322</xdr:rowOff>
    </xdr:from>
    <xdr:ext cx="405111" cy="259045"/>
    <xdr:sp macro="" textlink="">
      <xdr:nvSpPr>
        <xdr:cNvPr id="194" name="n_2mainValue【体育館・プール】&#10;有形固定資産減価償却率">
          <a:extLst>
            <a:ext uri="{FF2B5EF4-FFF2-40B4-BE49-F238E27FC236}">
              <a16:creationId xmlns:a16="http://schemas.microsoft.com/office/drawing/2014/main" id="{B9A8C119-4814-46BE-A7BF-70A90C62551A}"/>
            </a:ext>
          </a:extLst>
        </xdr:cNvPr>
        <xdr:cNvSpPr txBox="1"/>
      </xdr:nvSpPr>
      <xdr:spPr>
        <a:xfrm>
          <a:off x="2705744" y="10784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152417</xdr:rowOff>
    </xdr:from>
    <xdr:ext cx="405111" cy="259045"/>
    <xdr:sp macro="" textlink="">
      <xdr:nvSpPr>
        <xdr:cNvPr id="195" name="n_3mainValue【体育館・プール】&#10;有形固定資産減価償却率">
          <a:extLst>
            <a:ext uri="{FF2B5EF4-FFF2-40B4-BE49-F238E27FC236}">
              <a16:creationId xmlns:a16="http://schemas.microsoft.com/office/drawing/2014/main" id="{B0D78214-CC98-4B9F-9021-CC1126FD10F1}"/>
            </a:ext>
          </a:extLst>
        </xdr:cNvPr>
        <xdr:cNvSpPr txBox="1"/>
      </xdr:nvSpPr>
      <xdr:spPr>
        <a:xfrm>
          <a:off x="1816744" y="10782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120032</xdr:rowOff>
    </xdr:from>
    <xdr:ext cx="405111" cy="259045"/>
    <xdr:sp macro="" textlink="">
      <xdr:nvSpPr>
        <xdr:cNvPr id="196" name="n_4mainValue【体育館・プール】&#10;有形固定資産減価償却率">
          <a:extLst>
            <a:ext uri="{FF2B5EF4-FFF2-40B4-BE49-F238E27FC236}">
              <a16:creationId xmlns:a16="http://schemas.microsoft.com/office/drawing/2014/main" id="{960C7D96-FAF6-4C87-9E11-05203D7533F3}"/>
            </a:ext>
          </a:extLst>
        </xdr:cNvPr>
        <xdr:cNvSpPr txBox="1"/>
      </xdr:nvSpPr>
      <xdr:spPr>
        <a:xfrm>
          <a:off x="927744" y="10749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7" name="正方形/長方形 196">
          <a:extLst>
            <a:ext uri="{FF2B5EF4-FFF2-40B4-BE49-F238E27FC236}">
              <a16:creationId xmlns:a16="http://schemas.microsoft.com/office/drawing/2014/main" id="{BFD3B074-1314-4A07-B9BA-CEAAA82719BE}"/>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8" name="正方形/長方形 197">
          <a:extLst>
            <a:ext uri="{FF2B5EF4-FFF2-40B4-BE49-F238E27FC236}">
              <a16:creationId xmlns:a16="http://schemas.microsoft.com/office/drawing/2014/main" id="{D7F25ABC-E2CF-4C1B-9B85-75B658A46E3C}"/>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9" name="正方形/長方形 198">
          <a:extLst>
            <a:ext uri="{FF2B5EF4-FFF2-40B4-BE49-F238E27FC236}">
              <a16:creationId xmlns:a16="http://schemas.microsoft.com/office/drawing/2014/main" id="{D04971FA-8F10-48E5-9AA8-24A81AFCA041}"/>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0" name="正方形/長方形 199">
          <a:extLst>
            <a:ext uri="{FF2B5EF4-FFF2-40B4-BE49-F238E27FC236}">
              <a16:creationId xmlns:a16="http://schemas.microsoft.com/office/drawing/2014/main" id="{F246F6A4-3825-41FE-910A-C9FBDC7B85B3}"/>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1" name="正方形/長方形 200">
          <a:extLst>
            <a:ext uri="{FF2B5EF4-FFF2-40B4-BE49-F238E27FC236}">
              <a16:creationId xmlns:a16="http://schemas.microsoft.com/office/drawing/2014/main" id="{6973AF20-3BC1-4DAC-BB45-5CDC96F5909D}"/>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2" name="正方形/長方形 201">
          <a:extLst>
            <a:ext uri="{FF2B5EF4-FFF2-40B4-BE49-F238E27FC236}">
              <a16:creationId xmlns:a16="http://schemas.microsoft.com/office/drawing/2014/main" id="{CC8F53EC-F967-41D4-9CBF-644106414541}"/>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3" name="正方形/長方形 202">
          <a:extLst>
            <a:ext uri="{FF2B5EF4-FFF2-40B4-BE49-F238E27FC236}">
              <a16:creationId xmlns:a16="http://schemas.microsoft.com/office/drawing/2014/main" id="{F0B02BD3-C34E-4BFE-9EC7-736368528A98}"/>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4" name="正方形/長方形 203">
          <a:extLst>
            <a:ext uri="{FF2B5EF4-FFF2-40B4-BE49-F238E27FC236}">
              <a16:creationId xmlns:a16="http://schemas.microsoft.com/office/drawing/2014/main" id="{417026C2-0844-4E56-9600-84EE5E537905}"/>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5" name="テキスト ボックス 204">
          <a:extLst>
            <a:ext uri="{FF2B5EF4-FFF2-40B4-BE49-F238E27FC236}">
              <a16:creationId xmlns:a16="http://schemas.microsoft.com/office/drawing/2014/main" id="{B0AC3FA7-C4A7-432B-9568-2A1758A10E77}"/>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6" name="直線コネクタ 205">
          <a:extLst>
            <a:ext uri="{FF2B5EF4-FFF2-40B4-BE49-F238E27FC236}">
              <a16:creationId xmlns:a16="http://schemas.microsoft.com/office/drawing/2014/main" id="{4BDDD1FD-76AC-43AC-95DB-E321E3FF8273}"/>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07" name="直線コネクタ 206">
          <a:extLst>
            <a:ext uri="{FF2B5EF4-FFF2-40B4-BE49-F238E27FC236}">
              <a16:creationId xmlns:a16="http://schemas.microsoft.com/office/drawing/2014/main" id="{5EA1A06E-B6DB-4A5F-B24A-8AFC2C0B7374}"/>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08" name="テキスト ボックス 207">
          <a:extLst>
            <a:ext uri="{FF2B5EF4-FFF2-40B4-BE49-F238E27FC236}">
              <a16:creationId xmlns:a16="http://schemas.microsoft.com/office/drawing/2014/main" id="{BEF273D2-36C4-4329-8AEA-14AC5E4F907C}"/>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09" name="直線コネクタ 208">
          <a:extLst>
            <a:ext uri="{FF2B5EF4-FFF2-40B4-BE49-F238E27FC236}">
              <a16:creationId xmlns:a16="http://schemas.microsoft.com/office/drawing/2014/main" id="{A2CBE4F5-750A-4F83-8A8D-D89DCB65E237}"/>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0" name="テキスト ボックス 209">
          <a:extLst>
            <a:ext uri="{FF2B5EF4-FFF2-40B4-BE49-F238E27FC236}">
              <a16:creationId xmlns:a16="http://schemas.microsoft.com/office/drawing/2014/main" id="{22676BFC-2A53-44C4-805A-75915164AECE}"/>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1" name="直線コネクタ 210">
          <a:extLst>
            <a:ext uri="{FF2B5EF4-FFF2-40B4-BE49-F238E27FC236}">
              <a16:creationId xmlns:a16="http://schemas.microsoft.com/office/drawing/2014/main" id="{D55226D4-B37B-473A-8F73-3813A2A1F4BC}"/>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12" name="テキスト ボックス 211">
          <a:extLst>
            <a:ext uri="{FF2B5EF4-FFF2-40B4-BE49-F238E27FC236}">
              <a16:creationId xmlns:a16="http://schemas.microsoft.com/office/drawing/2014/main" id="{B4EAD1A1-4F96-4C5A-B988-144A459480E1}"/>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3" name="直線コネクタ 212">
          <a:extLst>
            <a:ext uri="{FF2B5EF4-FFF2-40B4-BE49-F238E27FC236}">
              <a16:creationId xmlns:a16="http://schemas.microsoft.com/office/drawing/2014/main" id="{635BFA26-E16B-48BF-AE87-73F37B5D485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14" name="テキスト ボックス 213">
          <a:extLst>
            <a:ext uri="{FF2B5EF4-FFF2-40B4-BE49-F238E27FC236}">
              <a16:creationId xmlns:a16="http://schemas.microsoft.com/office/drawing/2014/main" id="{83C83086-EA26-4B1F-BED2-22FC260CDBC5}"/>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15" name="直線コネクタ 214">
          <a:extLst>
            <a:ext uri="{FF2B5EF4-FFF2-40B4-BE49-F238E27FC236}">
              <a16:creationId xmlns:a16="http://schemas.microsoft.com/office/drawing/2014/main" id="{E2DDD7E3-A7E0-4142-82D5-F8E2312794C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16" name="テキスト ボックス 215">
          <a:extLst>
            <a:ext uri="{FF2B5EF4-FFF2-40B4-BE49-F238E27FC236}">
              <a16:creationId xmlns:a16="http://schemas.microsoft.com/office/drawing/2014/main" id="{BBA9B7E3-3235-41FD-B96F-04FE5B8B1BFF}"/>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7" name="直線コネクタ 216">
          <a:extLst>
            <a:ext uri="{FF2B5EF4-FFF2-40B4-BE49-F238E27FC236}">
              <a16:creationId xmlns:a16="http://schemas.microsoft.com/office/drawing/2014/main" id="{64E0A066-8861-4C25-B0AE-71AD49D4B5CB}"/>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18" name="テキスト ボックス 217">
          <a:extLst>
            <a:ext uri="{FF2B5EF4-FFF2-40B4-BE49-F238E27FC236}">
              <a16:creationId xmlns:a16="http://schemas.microsoft.com/office/drawing/2014/main" id="{47EB6F78-00A0-4783-9AF3-C1540BAECCCE}"/>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9" name="【体育館・プール】&#10;一人当たり面積グラフ枠">
          <a:extLst>
            <a:ext uri="{FF2B5EF4-FFF2-40B4-BE49-F238E27FC236}">
              <a16:creationId xmlns:a16="http://schemas.microsoft.com/office/drawing/2014/main" id="{8ADABC8C-9371-4BC4-A377-0542F271CAB7}"/>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69850</xdr:rowOff>
    </xdr:from>
    <xdr:to>
      <xdr:col>54</xdr:col>
      <xdr:colOff>189865</xdr:colOff>
      <xdr:row>64</xdr:row>
      <xdr:rowOff>33020</xdr:rowOff>
    </xdr:to>
    <xdr:cxnSp macro="">
      <xdr:nvCxnSpPr>
        <xdr:cNvPr id="220" name="直線コネクタ 219">
          <a:extLst>
            <a:ext uri="{FF2B5EF4-FFF2-40B4-BE49-F238E27FC236}">
              <a16:creationId xmlns:a16="http://schemas.microsoft.com/office/drawing/2014/main" id="{510AEE0D-9400-4705-8512-7CFD73820DCE}"/>
            </a:ext>
          </a:extLst>
        </xdr:cNvPr>
        <xdr:cNvCxnSpPr/>
      </xdr:nvCxnSpPr>
      <xdr:spPr>
        <a:xfrm flipV="1">
          <a:off x="10476865" y="9499600"/>
          <a:ext cx="0" cy="1506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36847</xdr:rowOff>
    </xdr:from>
    <xdr:ext cx="469744" cy="259045"/>
    <xdr:sp macro="" textlink="">
      <xdr:nvSpPr>
        <xdr:cNvPr id="221" name="【体育館・プール】&#10;一人当たり面積最小値テキスト">
          <a:extLst>
            <a:ext uri="{FF2B5EF4-FFF2-40B4-BE49-F238E27FC236}">
              <a16:creationId xmlns:a16="http://schemas.microsoft.com/office/drawing/2014/main" id="{D8AC881B-9F28-4F32-81BF-CED3D8942994}"/>
            </a:ext>
          </a:extLst>
        </xdr:cNvPr>
        <xdr:cNvSpPr txBox="1"/>
      </xdr:nvSpPr>
      <xdr:spPr>
        <a:xfrm>
          <a:off x="10515600" y="11009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33020</xdr:rowOff>
    </xdr:from>
    <xdr:to>
      <xdr:col>55</xdr:col>
      <xdr:colOff>88900</xdr:colOff>
      <xdr:row>64</xdr:row>
      <xdr:rowOff>33020</xdr:rowOff>
    </xdr:to>
    <xdr:cxnSp macro="">
      <xdr:nvCxnSpPr>
        <xdr:cNvPr id="222" name="直線コネクタ 221">
          <a:extLst>
            <a:ext uri="{FF2B5EF4-FFF2-40B4-BE49-F238E27FC236}">
              <a16:creationId xmlns:a16="http://schemas.microsoft.com/office/drawing/2014/main" id="{79563BBC-69EC-4811-9DF9-510AE3DF8478}"/>
            </a:ext>
          </a:extLst>
        </xdr:cNvPr>
        <xdr:cNvCxnSpPr/>
      </xdr:nvCxnSpPr>
      <xdr:spPr>
        <a:xfrm>
          <a:off x="10388600" y="11005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16527</xdr:rowOff>
    </xdr:from>
    <xdr:ext cx="469744" cy="259045"/>
    <xdr:sp macro="" textlink="">
      <xdr:nvSpPr>
        <xdr:cNvPr id="223" name="【体育館・プール】&#10;一人当たり面積最大値テキスト">
          <a:extLst>
            <a:ext uri="{FF2B5EF4-FFF2-40B4-BE49-F238E27FC236}">
              <a16:creationId xmlns:a16="http://schemas.microsoft.com/office/drawing/2014/main" id="{3CE1C71A-8FA9-4AD6-B733-E0AF675A4042}"/>
            </a:ext>
          </a:extLst>
        </xdr:cNvPr>
        <xdr:cNvSpPr txBox="1"/>
      </xdr:nvSpPr>
      <xdr:spPr>
        <a:xfrm>
          <a:off x="10515600" y="927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69850</xdr:rowOff>
    </xdr:from>
    <xdr:to>
      <xdr:col>55</xdr:col>
      <xdr:colOff>88900</xdr:colOff>
      <xdr:row>55</xdr:row>
      <xdr:rowOff>69850</xdr:rowOff>
    </xdr:to>
    <xdr:cxnSp macro="">
      <xdr:nvCxnSpPr>
        <xdr:cNvPr id="224" name="直線コネクタ 223">
          <a:extLst>
            <a:ext uri="{FF2B5EF4-FFF2-40B4-BE49-F238E27FC236}">
              <a16:creationId xmlns:a16="http://schemas.microsoft.com/office/drawing/2014/main" id="{81890962-B4A3-4A5E-9235-BDBB01FF63F4}"/>
            </a:ext>
          </a:extLst>
        </xdr:cNvPr>
        <xdr:cNvCxnSpPr/>
      </xdr:nvCxnSpPr>
      <xdr:spPr>
        <a:xfrm>
          <a:off x="10388600" y="9499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153687</xdr:rowOff>
    </xdr:from>
    <xdr:ext cx="469744" cy="259045"/>
    <xdr:sp macro="" textlink="">
      <xdr:nvSpPr>
        <xdr:cNvPr id="225" name="【体育館・プール】&#10;一人当たり面積平均値テキスト">
          <a:extLst>
            <a:ext uri="{FF2B5EF4-FFF2-40B4-BE49-F238E27FC236}">
              <a16:creationId xmlns:a16="http://schemas.microsoft.com/office/drawing/2014/main" id="{CC8FEE75-B2C8-4B83-B1B9-F1311EA3D597}"/>
            </a:ext>
          </a:extLst>
        </xdr:cNvPr>
        <xdr:cNvSpPr txBox="1"/>
      </xdr:nvSpPr>
      <xdr:spPr>
        <a:xfrm>
          <a:off x="10515600" y="106121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3810</xdr:rowOff>
    </xdr:from>
    <xdr:to>
      <xdr:col>55</xdr:col>
      <xdr:colOff>50800</xdr:colOff>
      <xdr:row>62</xdr:row>
      <xdr:rowOff>105410</xdr:rowOff>
    </xdr:to>
    <xdr:sp macro="" textlink="">
      <xdr:nvSpPr>
        <xdr:cNvPr id="226" name="フローチャート: 判断 225">
          <a:extLst>
            <a:ext uri="{FF2B5EF4-FFF2-40B4-BE49-F238E27FC236}">
              <a16:creationId xmlns:a16="http://schemas.microsoft.com/office/drawing/2014/main" id="{614A8F01-61AC-474A-A116-B70316583083}"/>
            </a:ext>
          </a:extLst>
        </xdr:cNvPr>
        <xdr:cNvSpPr/>
      </xdr:nvSpPr>
      <xdr:spPr>
        <a:xfrm>
          <a:off x="10426700" y="10633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19050</xdr:rowOff>
    </xdr:from>
    <xdr:to>
      <xdr:col>50</xdr:col>
      <xdr:colOff>165100</xdr:colOff>
      <xdr:row>62</xdr:row>
      <xdr:rowOff>120650</xdr:rowOff>
    </xdr:to>
    <xdr:sp macro="" textlink="">
      <xdr:nvSpPr>
        <xdr:cNvPr id="227" name="フローチャート: 判断 226">
          <a:extLst>
            <a:ext uri="{FF2B5EF4-FFF2-40B4-BE49-F238E27FC236}">
              <a16:creationId xmlns:a16="http://schemas.microsoft.com/office/drawing/2014/main" id="{D9A0C90F-E50A-40B4-8A1C-F746046E7371}"/>
            </a:ext>
          </a:extLst>
        </xdr:cNvPr>
        <xdr:cNvSpPr/>
      </xdr:nvSpPr>
      <xdr:spPr>
        <a:xfrm>
          <a:off x="9588500" y="10648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62</xdr:row>
      <xdr:rowOff>111777</xdr:rowOff>
    </xdr:from>
    <xdr:ext cx="469744" cy="259045"/>
    <xdr:sp macro="" textlink="">
      <xdr:nvSpPr>
        <xdr:cNvPr id="228" name="n_1aveValue【体育館・プール】&#10;一人当たり面積">
          <a:extLst>
            <a:ext uri="{FF2B5EF4-FFF2-40B4-BE49-F238E27FC236}">
              <a16:creationId xmlns:a16="http://schemas.microsoft.com/office/drawing/2014/main" id="{B4096461-FF31-4035-96CC-84636F29D8C8}"/>
            </a:ext>
          </a:extLst>
        </xdr:cNvPr>
        <xdr:cNvSpPr txBox="1"/>
      </xdr:nvSpPr>
      <xdr:spPr>
        <a:xfrm>
          <a:off x="9391727" y="10741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62</xdr:row>
      <xdr:rowOff>17780</xdr:rowOff>
    </xdr:from>
    <xdr:to>
      <xdr:col>46</xdr:col>
      <xdr:colOff>38100</xdr:colOff>
      <xdr:row>62</xdr:row>
      <xdr:rowOff>119380</xdr:rowOff>
    </xdr:to>
    <xdr:sp macro="" textlink="">
      <xdr:nvSpPr>
        <xdr:cNvPr id="229" name="フローチャート: 判断 228">
          <a:extLst>
            <a:ext uri="{FF2B5EF4-FFF2-40B4-BE49-F238E27FC236}">
              <a16:creationId xmlns:a16="http://schemas.microsoft.com/office/drawing/2014/main" id="{B2DC9D43-07A5-43E0-8A99-220E093BB2D5}"/>
            </a:ext>
          </a:extLst>
        </xdr:cNvPr>
        <xdr:cNvSpPr/>
      </xdr:nvSpPr>
      <xdr:spPr>
        <a:xfrm>
          <a:off x="8699500" y="1064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62</xdr:row>
      <xdr:rowOff>110507</xdr:rowOff>
    </xdr:from>
    <xdr:ext cx="469744" cy="259045"/>
    <xdr:sp macro="" textlink="">
      <xdr:nvSpPr>
        <xdr:cNvPr id="230" name="n_2aveValue【体育館・プール】&#10;一人当たり面積">
          <a:extLst>
            <a:ext uri="{FF2B5EF4-FFF2-40B4-BE49-F238E27FC236}">
              <a16:creationId xmlns:a16="http://schemas.microsoft.com/office/drawing/2014/main" id="{AA2C4CCD-09F8-4B2E-9B89-DC3484F54A04}"/>
            </a:ext>
          </a:extLst>
        </xdr:cNvPr>
        <xdr:cNvSpPr txBox="1"/>
      </xdr:nvSpPr>
      <xdr:spPr>
        <a:xfrm>
          <a:off x="8515427" y="1074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61</xdr:row>
      <xdr:rowOff>157480</xdr:rowOff>
    </xdr:from>
    <xdr:to>
      <xdr:col>41</xdr:col>
      <xdr:colOff>101600</xdr:colOff>
      <xdr:row>62</xdr:row>
      <xdr:rowOff>87630</xdr:rowOff>
    </xdr:to>
    <xdr:sp macro="" textlink="">
      <xdr:nvSpPr>
        <xdr:cNvPr id="231" name="フローチャート: 判断 230">
          <a:extLst>
            <a:ext uri="{FF2B5EF4-FFF2-40B4-BE49-F238E27FC236}">
              <a16:creationId xmlns:a16="http://schemas.microsoft.com/office/drawing/2014/main" id="{F60E19A7-B528-4083-9EC9-843241E6FA26}"/>
            </a:ext>
          </a:extLst>
        </xdr:cNvPr>
        <xdr:cNvSpPr/>
      </xdr:nvSpPr>
      <xdr:spPr>
        <a:xfrm>
          <a:off x="7810500" y="106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62</xdr:row>
      <xdr:rowOff>78757</xdr:rowOff>
    </xdr:from>
    <xdr:ext cx="469744" cy="259045"/>
    <xdr:sp macro="" textlink="">
      <xdr:nvSpPr>
        <xdr:cNvPr id="232" name="n_3aveValue【体育館・プール】&#10;一人当たり面積">
          <a:extLst>
            <a:ext uri="{FF2B5EF4-FFF2-40B4-BE49-F238E27FC236}">
              <a16:creationId xmlns:a16="http://schemas.microsoft.com/office/drawing/2014/main" id="{4AA1F010-A252-45AB-93EE-4617F4A3E3C7}"/>
            </a:ext>
          </a:extLst>
        </xdr:cNvPr>
        <xdr:cNvSpPr txBox="1"/>
      </xdr:nvSpPr>
      <xdr:spPr>
        <a:xfrm>
          <a:off x="7626427" y="10708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62</xdr:row>
      <xdr:rowOff>1270</xdr:rowOff>
    </xdr:from>
    <xdr:to>
      <xdr:col>36</xdr:col>
      <xdr:colOff>165100</xdr:colOff>
      <xdr:row>62</xdr:row>
      <xdr:rowOff>102870</xdr:rowOff>
    </xdr:to>
    <xdr:sp macro="" textlink="">
      <xdr:nvSpPr>
        <xdr:cNvPr id="233" name="フローチャート: 判断 232">
          <a:extLst>
            <a:ext uri="{FF2B5EF4-FFF2-40B4-BE49-F238E27FC236}">
              <a16:creationId xmlns:a16="http://schemas.microsoft.com/office/drawing/2014/main" id="{AE739BFE-2ED6-4233-86BD-C0890B16E291}"/>
            </a:ext>
          </a:extLst>
        </xdr:cNvPr>
        <xdr:cNvSpPr/>
      </xdr:nvSpPr>
      <xdr:spPr>
        <a:xfrm>
          <a:off x="6921500" y="1063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62</xdr:row>
      <xdr:rowOff>93997</xdr:rowOff>
    </xdr:from>
    <xdr:ext cx="469744" cy="259045"/>
    <xdr:sp macro="" textlink="">
      <xdr:nvSpPr>
        <xdr:cNvPr id="234" name="n_4aveValue【体育館・プール】&#10;一人当たり面積">
          <a:extLst>
            <a:ext uri="{FF2B5EF4-FFF2-40B4-BE49-F238E27FC236}">
              <a16:creationId xmlns:a16="http://schemas.microsoft.com/office/drawing/2014/main" id="{C76FAEBB-CA04-443C-9A87-438464D1B7E8}"/>
            </a:ext>
          </a:extLst>
        </xdr:cNvPr>
        <xdr:cNvSpPr txBox="1"/>
      </xdr:nvSpPr>
      <xdr:spPr>
        <a:xfrm>
          <a:off x="6737427" y="10723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FC132B92-43BB-48A6-81DE-C8CB0FF770DA}"/>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CFDEC561-B712-481F-9A9B-BAAEF74F080E}"/>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AC5478E6-9905-4630-9931-59AD65D0FFD9}"/>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BC7523BE-B28C-44D1-A57D-57D0D0E69B14}"/>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C5D4282E-0D0E-47C3-B78E-BAB05D621AF5}"/>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55</xdr:row>
      <xdr:rowOff>19050</xdr:rowOff>
    </xdr:from>
    <xdr:to>
      <xdr:col>55</xdr:col>
      <xdr:colOff>50800</xdr:colOff>
      <xdr:row>55</xdr:row>
      <xdr:rowOff>120650</xdr:rowOff>
    </xdr:to>
    <xdr:sp macro="" textlink="">
      <xdr:nvSpPr>
        <xdr:cNvPr id="240" name="楕円 239">
          <a:extLst>
            <a:ext uri="{FF2B5EF4-FFF2-40B4-BE49-F238E27FC236}">
              <a16:creationId xmlns:a16="http://schemas.microsoft.com/office/drawing/2014/main" id="{C85FDEE0-45E1-4D97-AA9C-75505DDC2E79}"/>
            </a:ext>
          </a:extLst>
        </xdr:cNvPr>
        <xdr:cNvSpPr/>
      </xdr:nvSpPr>
      <xdr:spPr>
        <a:xfrm>
          <a:off x="104267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54</xdr:row>
      <xdr:rowOff>143527</xdr:rowOff>
    </xdr:from>
    <xdr:ext cx="469744" cy="259045"/>
    <xdr:sp macro="" textlink="">
      <xdr:nvSpPr>
        <xdr:cNvPr id="241" name="【体育館・プール】&#10;一人当たり面積該当値テキスト">
          <a:extLst>
            <a:ext uri="{FF2B5EF4-FFF2-40B4-BE49-F238E27FC236}">
              <a16:creationId xmlns:a16="http://schemas.microsoft.com/office/drawing/2014/main" id="{18EA4481-5CCB-4BD8-85A0-3FAB8BAB50C6}"/>
            </a:ext>
          </a:extLst>
        </xdr:cNvPr>
        <xdr:cNvSpPr txBox="1"/>
      </xdr:nvSpPr>
      <xdr:spPr>
        <a:xfrm>
          <a:off x="10515600" y="940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55</xdr:row>
      <xdr:rowOff>53340</xdr:rowOff>
    </xdr:from>
    <xdr:to>
      <xdr:col>50</xdr:col>
      <xdr:colOff>165100</xdr:colOff>
      <xdr:row>55</xdr:row>
      <xdr:rowOff>154940</xdr:rowOff>
    </xdr:to>
    <xdr:sp macro="" textlink="">
      <xdr:nvSpPr>
        <xdr:cNvPr id="242" name="楕円 241">
          <a:extLst>
            <a:ext uri="{FF2B5EF4-FFF2-40B4-BE49-F238E27FC236}">
              <a16:creationId xmlns:a16="http://schemas.microsoft.com/office/drawing/2014/main" id="{3ABF136F-276A-484E-B041-56D40764D303}"/>
            </a:ext>
          </a:extLst>
        </xdr:cNvPr>
        <xdr:cNvSpPr/>
      </xdr:nvSpPr>
      <xdr:spPr>
        <a:xfrm>
          <a:off x="9588500" y="9483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55</xdr:row>
      <xdr:rowOff>69850</xdr:rowOff>
    </xdr:from>
    <xdr:to>
      <xdr:col>55</xdr:col>
      <xdr:colOff>0</xdr:colOff>
      <xdr:row>55</xdr:row>
      <xdr:rowOff>104140</xdr:rowOff>
    </xdr:to>
    <xdr:cxnSp macro="">
      <xdr:nvCxnSpPr>
        <xdr:cNvPr id="243" name="直線コネクタ 242">
          <a:extLst>
            <a:ext uri="{FF2B5EF4-FFF2-40B4-BE49-F238E27FC236}">
              <a16:creationId xmlns:a16="http://schemas.microsoft.com/office/drawing/2014/main" id="{5208EC35-47D9-47B9-B078-389018103A7E}"/>
            </a:ext>
          </a:extLst>
        </xdr:cNvPr>
        <xdr:cNvCxnSpPr/>
      </xdr:nvCxnSpPr>
      <xdr:spPr>
        <a:xfrm flipV="1">
          <a:off x="9639300" y="949960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55</xdr:row>
      <xdr:rowOff>81280</xdr:rowOff>
    </xdr:from>
    <xdr:to>
      <xdr:col>46</xdr:col>
      <xdr:colOff>38100</xdr:colOff>
      <xdr:row>56</xdr:row>
      <xdr:rowOff>11430</xdr:rowOff>
    </xdr:to>
    <xdr:sp macro="" textlink="">
      <xdr:nvSpPr>
        <xdr:cNvPr id="244" name="楕円 243">
          <a:extLst>
            <a:ext uri="{FF2B5EF4-FFF2-40B4-BE49-F238E27FC236}">
              <a16:creationId xmlns:a16="http://schemas.microsoft.com/office/drawing/2014/main" id="{A9E2B127-D202-4559-90A7-6E7D7C2D4545}"/>
            </a:ext>
          </a:extLst>
        </xdr:cNvPr>
        <xdr:cNvSpPr/>
      </xdr:nvSpPr>
      <xdr:spPr>
        <a:xfrm>
          <a:off x="8699500" y="951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55</xdr:row>
      <xdr:rowOff>104140</xdr:rowOff>
    </xdr:from>
    <xdr:to>
      <xdr:col>50</xdr:col>
      <xdr:colOff>114300</xdr:colOff>
      <xdr:row>55</xdr:row>
      <xdr:rowOff>132080</xdr:rowOff>
    </xdr:to>
    <xdr:cxnSp macro="">
      <xdr:nvCxnSpPr>
        <xdr:cNvPr id="245" name="直線コネクタ 244">
          <a:extLst>
            <a:ext uri="{FF2B5EF4-FFF2-40B4-BE49-F238E27FC236}">
              <a16:creationId xmlns:a16="http://schemas.microsoft.com/office/drawing/2014/main" id="{00B5FFF4-D5D9-4D7E-A049-60534941C090}"/>
            </a:ext>
          </a:extLst>
        </xdr:cNvPr>
        <xdr:cNvCxnSpPr/>
      </xdr:nvCxnSpPr>
      <xdr:spPr>
        <a:xfrm flipV="1">
          <a:off x="8750300" y="9533890"/>
          <a:ext cx="889000" cy="2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55</xdr:row>
      <xdr:rowOff>106680</xdr:rowOff>
    </xdr:from>
    <xdr:to>
      <xdr:col>41</xdr:col>
      <xdr:colOff>101600</xdr:colOff>
      <xdr:row>56</xdr:row>
      <xdr:rowOff>36830</xdr:rowOff>
    </xdr:to>
    <xdr:sp macro="" textlink="">
      <xdr:nvSpPr>
        <xdr:cNvPr id="246" name="楕円 245">
          <a:extLst>
            <a:ext uri="{FF2B5EF4-FFF2-40B4-BE49-F238E27FC236}">
              <a16:creationId xmlns:a16="http://schemas.microsoft.com/office/drawing/2014/main" id="{C8E834EA-F9EB-43B5-87F2-01EAEBA693EE}"/>
            </a:ext>
          </a:extLst>
        </xdr:cNvPr>
        <xdr:cNvSpPr/>
      </xdr:nvSpPr>
      <xdr:spPr>
        <a:xfrm>
          <a:off x="7810500" y="9536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55</xdr:row>
      <xdr:rowOff>132080</xdr:rowOff>
    </xdr:from>
    <xdr:to>
      <xdr:col>45</xdr:col>
      <xdr:colOff>177800</xdr:colOff>
      <xdr:row>55</xdr:row>
      <xdr:rowOff>157480</xdr:rowOff>
    </xdr:to>
    <xdr:cxnSp macro="">
      <xdr:nvCxnSpPr>
        <xdr:cNvPr id="247" name="直線コネクタ 246">
          <a:extLst>
            <a:ext uri="{FF2B5EF4-FFF2-40B4-BE49-F238E27FC236}">
              <a16:creationId xmlns:a16="http://schemas.microsoft.com/office/drawing/2014/main" id="{D40BF211-AF96-480C-B376-6F0C7DFF3121}"/>
            </a:ext>
          </a:extLst>
        </xdr:cNvPr>
        <xdr:cNvCxnSpPr/>
      </xdr:nvCxnSpPr>
      <xdr:spPr>
        <a:xfrm flipV="1">
          <a:off x="7861300" y="956183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55</xdr:row>
      <xdr:rowOff>132080</xdr:rowOff>
    </xdr:from>
    <xdr:to>
      <xdr:col>36</xdr:col>
      <xdr:colOff>165100</xdr:colOff>
      <xdr:row>56</xdr:row>
      <xdr:rowOff>62230</xdr:rowOff>
    </xdr:to>
    <xdr:sp macro="" textlink="">
      <xdr:nvSpPr>
        <xdr:cNvPr id="248" name="楕円 247">
          <a:extLst>
            <a:ext uri="{FF2B5EF4-FFF2-40B4-BE49-F238E27FC236}">
              <a16:creationId xmlns:a16="http://schemas.microsoft.com/office/drawing/2014/main" id="{E3966714-A1EF-4717-91F6-3B6E1F3C25EE}"/>
            </a:ext>
          </a:extLst>
        </xdr:cNvPr>
        <xdr:cNvSpPr/>
      </xdr:nvSpPr>
      <xdr:spPr>
        <a:xfrm>
          <a:off x="6921500" y="9561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55</xdr:row>
      <xdr:rowOff>157480</xdr:rowOff>
    </xdr:from>
    <xdr:to>
      <xdr:col>41</xdr:col>
      <xdr:colOff>50800</xdr:colOff>
      <xdr:row>56</xdr:row>
      <xdr:rowOff>11430</xdr:rowOff>
    </xdr:to>
    <xdr:cxnSp macro="">
      <xdr:nvCxnSpPr>
        <xdr:cNvPr id="249" name="直線コネクタ 248">
          <a:extLst>
            <a:ext uri="{FF2B5EF4-FFF2-40B4-BE49-F238E27FC236}">
              <a16:creationId xmlns:a16="http://schemas.microsoft.com/office/drawing/2014/main" id="{B40D0E6B-0770-437E-AB14-1581EE986907}"/>
            </a:ext>
          </a:extLst>
        </xdr:cNvPr>
        <xdr:cNvCxnSpPr/>
      </xdr:nvCxnSpPr>
      <xdr:spPr>
        <a:xfrm flipV="1">
          <a:off x="6972300" y="958723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54</xdr:row>
      <xdr:rowOff>17</xdr:rowOff>
    </xdr:from>
    <xdr:ext cx="469744" cy="259045"/>
    <xdr:sp macro="" textlink="">
      <xdr:nvSpPr>
        <xdr:cNvPr id="250" name="n_1mainValue【体育館・プール】&#10;一人当たり面積">
          <a:extLst>
            <a:ext uri="{FF2B5EF4-FFF2-40B4-BE49-F238E27FC236}">
              <a16:creationId xmlns:a16="http://schemas.microsoft.com/office/drawing/2014/main" id="{4889C174-8474-4BCB-B5AC-47F3B3BF6B7F}"/>
            </a:ext>
          </a:extLst>
        </xdr:cNvPr>
        <xdr:cNvSpPr txBox="1"/>
      </xdr:nvSpPr>
      <xdr:spPr>
        <a:xfrm>
          <a:off x="9391727" y="9258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54</xdr:row>
      <xdr:rowOff>27957</xdr:rowOff>
    </xdr:from>
    <xdr:ext cx="469744" cy="259045"/>
    <xdr:sp macro="" textlink="">
      <xdr:nvSpPr>
        <xdr:cNvPr id="251" name="n_2mainValue【体育館・プール】&#10;一人当たり面積">
          <a:extLst>
            <a:ext uri="{FF2B5EF4-FFF2-40B4-BE49-F238E27FC236}">
              <a16:creationId xmlns:a16="http://schemas.microsoft.com/office/drawing/2014/main" id="{94F5AC81-9711-47A0-AA40-868D5D5DF1B1}"/>
            </a:ext>
          </a:extLst>
        </xdr:cNvPr>
        <xdr:cNvSpPr txBox="1"/>
      </xdr:nvSpPr>
      <xdr:spPr>
        <a:xfrm>
          <a:off x="8515427" y="9286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54</xdr:row>
      <xdr:rowOff>53357</xdr:rowOff>
    </xdr:from>
    <xdr:ext cx="469744" cy="259045"/>
    <xdr:sp macro="" textlink="">
      <xdr:nvSpPr>
        <xdr:cNvPr id="252" name="n_3mainValue【体育館・プール】&#10;一人当たり面積">
          <a:extLst>
            <a:ext uri="{FF2B5EF4-FFF2-40B4-BE49-F238E27FC236}">
              <a16:creationId xmlns:a16="http://schemas.microsoft.com/office/drawing/2014/main" id="{AAFD9996-6586-4CDF-B909-21C03754BE8A}"/>
            </a:ext>
          </a:extLst>
        </xdr:cNvPr>
        <xdr:cNvSpPr txBox="1"/>
      </xdr:nvSpPr>
      <xdr:spPr>
        <a:xfrm>
          <a:off x="7626427" y="9311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54</xdr:row>
      <xdr:rowOff>78757</xdr:rowOff>
    </xdr:from>
    <xdr:ext cx="469744" cy="259045"/>
    <xdr:sp macro="" textlink="">
      <xdr:nvSpPr>
        <xdr:cNvPr id="253" name="n_4mainValue【体育館・プール】&#10;一人当たり面積">
          <a:extLst>
            <a:ext uri="{FF2B5EF4-FFF2-40B4-BE49-F238E27FC236}">
              <a16:creationId xmlns:a16="http://schemas.microsoft.com/office/drawing/2014/main" id="{7EE0B728-60C1-4509-8A3C-88BDAB308506}"/>
            </a:ext>
          </a:extLst>
        </xdr:cNvPr>
        <xdr:cNvSpPr txBox="1"/>
      </xdr:nvSpPr>
      <xdr:spPr>
        <a:xfrm>
          <a:off x="6737427" y="9337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4" name="正方形/長方形 253">
          <a:extLst>
            <a:ext uri="{FF2B5EF4-FFF2-40B4-BE49-F238E27FC236}">
              <a16:creationId xmlns:a16="http://schemas.microsoft.com/office/drawing/2014/main" id="{C4DA4019-F899-4121-BF19-FF17F3A26A0E}"/>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5" name="正方形/長方形 254">
          <a:extLst>
            <a:ext uri="{FF2B5EF4-FFF2-40B4-BE49-F238E27FC236}">
              <a16:creationId xmlns:a16="http://schemas.microsoft.com/office/drawing/2014/main" id="{C918A901-687C-43D1-961A-026479C5969B}"/>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6" name="正方形/長方形 255">
          <a:extLst>
            <a:ext uri="{FF2B5EF4-FFF2-40B4-BE49-F238E27FC236}">
              <a16:creationId xmlns:a16="http://schemas.microsoft.com/office/drawing/2014/main" id="{72D248AF-1A4B-40C3-BBC6-62AEBA3503CB}"/>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7" name="正方形/長方形 256">
          <a:extLst>
            <a:ext uri="{FF2B5EF4-FFF2-40B4-BE49-F238E27FC236}">
              <a16:creationId xmlns:a16="http://schemas.microsoft.com/office/drawing/2014/main" id="{49FFC605-3016-4304-929F-3845E76AB432}"/>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8" name="正方形/長方形 257">
          <a:extLst>
            <a:ext uri="{FF2B5EF4-FFF2-40B4-BE49-F238E27FC236}">
              <a16:creationId xmlns:a16="http://schemas.microsoft.com/office/drawing/2014/main" id="{004F4AC3-F945-45C3-BDE3-BFE0C21CED77}"/>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9" name="正方形/長方形 258">
          <a:extLst>
            <a:ext uri="{FF2B5EF4-FFF2-40B4-BE49-F238E27FC236}">
              <a16:creationId xmlns:a16="http://schemas.microsoft.com/office/drawing/2014/main" id="{C81FA4BB-5560-46AE-9051-E0A9102771D8}"/>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0" name="正方形/長方形 259">
          <a:extLst>
            <a:ext uri="{FF2B5EF4-FFF2-40B4-BE49-F238E27FC236}">
              <a16:creationId xmlns:a16="http://schemas.microsoft.com/office/drawing/2014/main" id="{542B20E0-A48A-4508-A487-EE7EE14C1479}"/>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1" name="正方形/長方形 260">
          <a:extLst>
            <a:ext uri="{FF2B5EF4-FFF2-40B4-BE49-F238E27FC236}">
              <a16:creationId xmlns:a16="http://schemas.microsoft.com/office/drawing/2014/main" id="{1E585012-36FD-40C6-A7BC-B087C78E0E5A}"/>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2" name="テキスト ボックス 261">
          <a:extLst>
            <a:ext uri="{FF2B5EF4-FFF2-40B4-BE49-F238E27FC236}">
              <a16:creationId xmlns:a16="http://schemas.microsoft.com/office/drawing/2014/main" id="{02CB8713-DB6E-4517-9607-E7374CA3562A}"/>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3" name="直線コネクタ 262">
          <a:extLst>
            <a:ext uri="{FF2B5EF4-FFF2-40B4-BE49-F238E27FC236}">
              <a16:creationId xmlns:a16="http://schemas.microsoft.com/office/drawing/2014/main" id="{36C4B195-48E2-441F-95C5-3D3D45921919}"/>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4" name="テキスト ボックス 263">
          <a:extLst>
            <a:ext uri="{FF2B5EF4-FFF2-40B4-BE49-F238E27FC236}">
              <a16:creationId xmlns:a16="http://schemas.microsoft.com/office/drawing/2014/main" id="{17E475F7-F6FA-4A8C-B6E6-03FD33C7B124}"/>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65" name="直線コネクタ 264">
          <a:extLst>
            <a:ext uri="{FF2B5EF4-FFF2-40B4-BE49-F238E27FC236}">
              <a16:creationId xmlns:a16="http://schemas.microsoft.com/office/drawing/2014/main" id="{63561A7B-8047-4BEC-AE2A-3C554E417697}"/>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66" name="テキスト ボックス 265">
          <a:extLst>
            <a:ext uri="{FF2B5EF4-FFF2-40B4-BE49-F238E27FC236}">
              <a16:creationId xmlns:a16="http://schemas.microsoft.com/office/drawing/2014/main" id="{CBF909D7-C6DA-4895-9EEB-BA5C39F174C1}"/>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67" name="直線コネクタ 266">
          <a:extLst>
            <a:ext uri="{FF2B5EF4-FFF2-40B4-BE49-F238E27FC236}">
              <a16:creationId xmlns:a16="http://schemas.microsoft.com/office/drawing/2014/main" id="{721CD2D8-8000-41FA-80EC-1D9CE88352F7}"/>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68" name="テキスト ボックス 267">
          <a:extLst>
            <a:ext uri="{FF2B5EF4-FFF2-40B4-BE49-F238E27FC236}">
              <a16:creationId xmlns:a16="http://schemas.microsoft.com/office/drawing/2014/main" id="{3BA0F778-CC81-4206-BCF1-E781B80A04DA}"/>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69" name="直線コネクタ 268">
          <a:extLst>
            <a:ext uri="{FF2B5EF4-FFF2-40B4-BE49-F238E27FC236}">
              <a16:creationId xmlns:a16="http://schemas.microsoft.com/office/drawing/2014/main" id="{20CCBFD8-E8EE-420A-8555-A8A04E5997D5}"/>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0" name="テキスト ボックス 269">
          <a:extLst>
            <a:ext uri="{FF2B5EF4-FFF2-40B4-BE49-F238E27FC236}">
              <a16:creationId xmlns:a16="http://schemas.microsoft.com/office/drawing/2014/main" id="{0D30A4F7-6AF0-4C19-BB10-DECD4675F14D}"/>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1" name="直線コネクタ 270">
          <a:extLst>
            <a:ext uri="{FF2B5EF4-FFF2-40B4-BE49-F238E27FC236}">
              <a16:creationId xmlns:a16="http://schemas.microsoft.com/office/drawing/2014/main" id="{464A73B9-3E9A-42D5-909A-1C0821B1140C}"/>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2" name="テキスト ボックス 271">
          <a:extLst>
            <a:ext uri="{FF2B5EF4-FFF2-40B4-BE49-F238E27FC236}">
              <a16:creationId xmlns:a16="http://schemas.microsoft.com/office/drawing/2014/main" id="{FBACFB15-1686-4160-9ACA-281B8C6B6DC7}"/>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3" name="直線コネクタ 272">
          <a:extLst>
            <a:ext uri="{FF2B5EF4-FFF2-40B4-BE49-F238E27FC236}">
              <a16:creationId xmlns:a16="http://schemas.microsoft.com/office/drawing/2014/main" id="{30C7444D-678C-4E16-9A8B-1DDD31048CF8}"/>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4" name="テキスト ボックス 273">
          <a:extLst>
            <a:ext uri="{FF2B5EF4-FFF2-40B4-BE49-F238E27FC236}">
              <a16:creationId xmlns:a16="http://schemas.microsoft.com/office/drawing/2014/main" id="{F0663CBA-A483-40AC-A15E-6DAF699276D5}"/>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5" name="【福祉施設】&#10;有形固定資産減価償却率グラフ枠">
          <a:extLst>
            <a:ext uri="{FF2B5EF4-FFF2-40B4-BE49-F238E27FC236}">
              <a16:creationId xmlns:a16="http://schemas.microsoft.com/office/drawing/2014/main" id="{F0AB0D52-7410-43A9-B299-5D0B9F9B07F2}"/>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1524</xdr:rowOff>
    </xdr:from>
    <xdr:to>
      <xdr:col>24</xdr:col>
      <xdr:colOff>62865</xdr:colOff>
      <xdr:row>85</xdr:row>
      <xdr:rowOff>154687</xdr:rowOff>
    </xdr:to>
    <xdr:cxnSp macro="">
      <xdr:nvCxnSpPr>
        <xdr:cNvPr id="276" name="直線コネクタ 275">
          <a:extLst>
            <a:ext uri="{FF2B5EF4-FFF2-40B4-BE49-F238E27FC236}">
              <a16:creationId xmlns:a16="http://schemas.microsoft.com/office/drawing/2014/main" id="{E3DEB81C-DA12-482F-9AEB-B9A4C3B64BBE}"/>
            </a:ext>
          </a:extLst>
        </xdr:cNvPr>
        <xdr:cNvCxnSpPr/>
      </xdr:nvCxnSpPr>
      <xdr:spPr>
        <a:xfrm flipV="1">
          <a:off x="4634865" y="13374624"/>
          <a:ext cx="0" cy="13533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158514</xdr:rowOff>
    </xdr:from>
    <xdr:ext cx="405111" cy="259045"/>
    <xdr:sp macro="" textlink="">
      <xdr:nvSpPr>
        <xdr:cNvPr id="277" name="【福祉施設】&#10;有形固定資産減価償却率最小値テキスト">
          <a:extLst>
            <a:ext uri="{FF2B5EF4-FFF2-40B4-BE49-F238E27FC236}">
              <a16:creationId xmlns:a16="http://schemas.microsoft.com/office/drawing/2014/main" id="{8766C1CE-D072-46E7-B150-DABB8EC56647}"/>
            </a:ext>
          </a:extLst>
        </xdr:cNvPr>
        <xdr:cNvSpPr txBox="1"/>
      </xdr:nvSpPr>
      <xdr:spPr>
        <a:xfrm>
          <a:off x="4673600" y="14731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154687</xdr:rowOff>
    </xdr:from>
    <xdr:to>
      <xdr:col>24</xdr:col>
      <xdr:colOff>152400</xdr:colOff>
      <xdr:row>85</xdr:row>
      <xdr:rowOff>154687</xdr:rowOff>
    </xdr:to>
    <xdr:cxnSp macro="">
      <xdr:nvCxnSpPr>
        <xdr:cNvPr id="278" name="直線コネクタ 277">
          <a:extLst>
            <a:ext uri="{FF2B5EF4-FFF2-40B4-BE49-F238E27FC236}">
              <a16:creationId xmlns:a16="http://schemas.microsoft.com/office/drawing/2014/main" id="{DA954E16-464E-416B-9184-42EF45C8BAC9}"/>
            </a:ext>
          </a:extLst>
        </xdr:cNvPr>
        <xdr:cNvCxnSpPr/>
      </xdr:nvCxnSpPr>
      <xdr:spPr>
        <a:xfrm>
          <a:off x="4546600" y="147279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119651</xdr:rowOff>
    </xdr:from>
    <xdr:ext cx="405111" cy="259045"/>
    <xdr:sp macro="" textlink="">
      <xdr:nvSpPr>
        <xdr:cNvPr id="279" name="【福祉施設】&#10;有形固定資産減価償却率最大値テキスト">
          <a:extLst>
            <a:ext uri="{FF2B5EF4-FFF2-40B4-BE49-F238E27FC236}">
              <a16:creationId xmlns:a16="http://schemas.microsoft.com/office/drawing/2014/main" id="{2FE2D6D8-DF44-47B9-8AAF-B20C2AE74797}"/>
            </a:ext>
          </a:extLst>
        </xdr:cNvPr>
        <xdr:cNvSpPr txBox="1"/>
      </xdr:nvSpPr>
      <xdr:spPr>
        <a:xfrm>
          <a:off x="4673600" y="13149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1524</xdr:rowOff>
    </xdr:from>
    <xdr:to>
      <xdr:col>24</xdr:col>
      <xdr:colOff>152400</xdr:colOff>
      <xdr:row>78</xdr:row>
      <xdr:rowOff>1524</xdr:rowOff>
    </xdr:to>
    <xdr:cxnSp macro="">
      <xdr:nvCxnSpPr>
        <xdr:cNvPr id="280" name="直線コネクタ 279">
          <a:extLst>
            <a:ext uri="{FF2B5EF4-FFF2-40B4-BE49-F238E27FC236}">
              <a16:creationId xmlns:a16="http://schemas.microsoft.com/office/drawing/2014/main" id="{C0920F3B-1177-4BCE-AF4C-B9F847671F78}"/>
            </a:ext>
          </a:extLst>
        </xdr:cNvPr>
        <xdr:cNvCxnSpPr/>
      </xdr:nvCxnSpPr>
      <xdr:spPr>
        <a:xfrm>
          <a:off x="4546600" y="13374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51325</xdr:rowOff>
    </xdr:from>
    <xdr:ext cx="405111" cy="259045"/>
    <xdr:sp macro="" textlink="">
      <xdr:nvSpPr>
        <xdr:cNvPr id="281" name="【福祉施設】&#10;有形固定資産減価償却率平均値テキスト">
          <a:extLst>
            <a:ext uri="{FF2B5EF4-FFF2-40B4-BE49-F238E27FC236}">
              <a16:creationId xmlns:a16="http://schemas.microsoft.com/office/drawing/2014/main" id="{498C7B5B-BB39-47D4-99B7-36A205127211}"/>
            </a:ext>
          </a:extLst>
        </xdr:cNvPr>
        <xdr:cNvSpPr txBox="1"/>
      </xdr:nvSpPr>
      <xdr:spPr>
        <a:xfrm>
          <a:off x="4673600" y="137673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28448</xdr:rowOff>
    </xdr:from>
    <xdr:to>
      <xdr:col>24</xdr:col>
      <xdr:colOff>114300</xdr:colOff>
      <xdr:row>81</xdr:row>
      <xdr:rowOff>130048</xdr:rowOff>
    </xdr:to>
    <xdr:sp macro="" textlink="">
      <xdr:nvSpPr>
        <xdr:cNvPr id="282" name="フローチャート: 判断 281">
          <a:extLst>
            <a:ext uri="{FF2B5EF4-FFF2-40B4-BE49-F238E27FC236}">
              <a16:creationId xmlns:a16="http://schemas.microsoft.com/office/drawing/2014/main" id="{A389375E-A324-4ABB-BD78-5E5515A5DAB7}"/>
            </a:ext>
          </a:extLst>
        </xdr:cNvPr>
        <xdr:cNvSpPr/>
      </xdr:nvSpPr>
      <xdr:spPr>
        <a:xfrm>
          <a:off x="4584700" y="1391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3302</xdr:rowOff>
    </xdr:from>
    <xdr:to>
      <xdr:col>20</xdr:col>
      <xdr:colOff>38100</xdr:colOff>
      <xdr:row>81</xdr:row>
      <xdr:rowOff>104902</xdr:rowOff>
    </xdr:to>
    <xdr:sp macro="" textlink="">
      <xdr:nvSpPr>
        <xdr:cNvPr id="283" name="フローチャート: 判断 282">
          <a:extLst>
            <a:ext uri="{FF2B5EF4-FFF2-40B4-BE49-F238E27FC236}">
              <a16:creationId xmlns:a16="http://schemas.microsoft.com/office/drawing/2014/main" id="{98A08BDF-68D9-4996-9177-B396BF7DB13E}"/>
            </a:ext>
          </a:extLst>
        </xdr:cNvPr>
        <xdr:cNvSpPr/>
      </xdr:nvSpPr>
      <xdr:spPr>
        <a:xfrm>
          <a:off x="3746500" y="1389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79</xdr:row>
      <xdr:rowOff>121429</xdr:rowOff>
    </xdr:from>
    <xdr:ext cx="405111" cy="259045"/>
    <xdr:sp macro="" textlink="">
      <xdr:nvSpPr>
        <xdr:cNvPr id="284" name="n_1aveValue【福祉施設】&#10;有形固定資産減価償却率">
          <a:extLst>
            <a:ext uri="{FF2B5EF4-FFF2-40B4-BE49-F238E27FC236}">
              <a16:creationId xmlns:a16="http://schemas.microsoft.com/office/drawing/2014/main" id="{5EB6093F-C370-471D-B01E-28B12E48317E}"/>
            </a:ext>
          </a:extLst>
        </xdr:cNvPr>
        <xdr:cNvSpPr txBox="1"/>
      </xdr:nvSpPr>
      <xdr:spPr>
        <a:xfrm>
          <a:off x="3582044" y="1366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80</xdr:row>
      <xdr:rowOff>131318</xdr:rowOff>
    </xdr:from>
    <xdr:to>
      <xdr:col>15</xdr:col>
      <xdr:colOff>101600</xdr:colOff>
      <xdr:row>81</xdr:row>
      <xdr:rowOff>61468</xdr:rowOff>
    </xdr:to>
    <xdr:sp macro="" textlink="">
      <xdr:nvSpPr>
        <xdr:cNvPr id="285" name="フローチャート: 判断 284">
          <a:extLst>
            <a:ext uri="{FF2B5EF4-FFF2-40B4-BE49-F238E27FC236}">
              <a16:creationId xmlns:a16="http://schemas.microsoft.com/office/drawing/2014/main" id="{40B4712B-97B1-4A0D-A87B-CFE3E2E4F785}"/>
            </a:ext>
          </a:extLst>
        </xdr:cNvPr>
        <xdr:cNvSpPr/>
      </xdr:nvSpPr>
      <xdr:spPr>
        <a:xfrm>
          <a:off x="2857500" y="13847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79</xdr:row>
      <xdr:rowOff>77995</xdr:rowOff>
    </xdr:from>
    <xdr:ext cx="405111" cy="259045"/>
    <xdr:sp macro="" textlink="">
      <xdr:nvSpPr>
        <xdr:cNvPr id="286" name="n_2aveValue【福祉施設】&#10;有形固定資産減価償却率">
          <a:extLst>
            <a:ext uri="{FF2B5EF4-FFF2-40B4-BE49-F238E27FC236}">
              <a16:creationId xmlns:a16="http://schemas.microsoft.com/office/drawing/2014/main" id="{8D0A125A-CDC5-4A15-B9C4-59D0B8607B80}"/>
            </a:ext>
          </a:extLst>
        </xdr:cNvPr>
        <xdr:cNvSpPr txBox="1"/>
      </xdr:nvSpPr>
      <xdr:spPr>
        <a:xfrm>
          <a:off x="2705744" y="13622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80</xdr:row>
      <xdr:rowOff>35306</xdr:rowOff>
    </xdr:from>
    <xdr:to>
      <xdr:col>10</xdr:col>
      <xdr:colOff>165100</xdr:colOff>
      <xdr:row>80</xdr:row>
      <xdr:rowOff>136906</xdr:rowOff>
    </xdr:to>
    <xdr:sp macro="" textlink="">
      <xdr:nvSpPr>
        <xdr:cNvPr id="287" name="フローチャート: 判断 286">
          <a:extLst>
            <a:ext uri="{FF2B5EF4-FFF2-40B4-BE49-F238E27FC236}">
              <a16:creationId xmlns:a16="http://schemas.microsoft.com/office/drawing/2014/main" id="{16199734-7F34-4B02-8A90-8D0EAFAFE730}"/>
            </a:ext>
          </a:extLst>
        </xdr:cNvPr>
        <xdr:cNvSpPr/>
      </xdr:nvSpPr>
      <xdr:spPr>
        <a:xfrm>
          <a:off x="1968500" y="13751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78</xdr:row>
      <xdr:rowOff>153433</xdr:rowOff>
    </xdr:from>
    <xdr:ext cx="405111" cy="259045"/>
    <xdr:sp macro="" textlink="">
      <xdr:nvSpPr>
        <xdr:cNvPr id="288" name="n_3aveValue【福祉施設】&#10;有形固定資産減価償却率">
          <a:extLst>
            <a:ext uri="{FF2B5EF4-FFF2-40B4-BE49-F238E27FC236}">
              <a16:creationId xmlns:a16="http://schemas.microsoft.com/office/drawing/2014/main" id="{C991B42E-84D9-4C95-84F1-607A5E1E9420}"/>
            </a:ext>
          </a:extLst>
        </xdr:cNvPr>
        <xdr:cNvSpPr txBox="1"/>
      </xdr:nvSpPr>
      <xdr:spPr>
        <a:xfrm>
          <a:off x="1816744" y="1352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80</xdr:row>
      <xdr:rowOff>26163</xdr:rowOff>
    </xdr:from>
    <xdr:to>
      <xdr:col>6</xdr:col>
      <xdr:colOff>38100</xdr:colOff>
      <xdr:row>80</xdr:row>
      <xdr:rowOff>127763</xdr:rowOff>
    </xdr:to>
    <xdr:sp macro="" textlink="">
      <xdr:nvSpPr>
        <xdr:cNvPr id="289" name="フローチャート: 判断 288">
          <a:extLst>
            <a:ext uri="{FF2B5EF4-FFF2-40B4-BE49-F238E27FC236}">
              <a16:creationId xmlns:a16="http://schemas.microsoft.com/office/drawing/2014/main" id="{C45922CD-17DA-48CD-BEB0-D4AB0CD1D0D6}"/>
            </a:ext>
          </a:extLst>
        </xdr:cNvPr>
        <xdr:cNvSpPr/>
      </xdr:nvSpPr>
      <xdr:spPr>
        <a:xfrm>
          <a:off x="1079500" y="1374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78</xdr:row>
      <xdr:rowOff>144290</xdr:rowOff>
    </xdr:from>
    <xdr:ext cx="405111" cy="259045"/>
    <xdr:sp macro="" textlink="">
      <xdr:nvSpPr>
        <xdr:cNvPr id="290" name="n_4aveValue【福祉施設】&#10;有形固定資産減価償却率">
          <a:extLst>
            <a:ext uri="{FF2B5EF4-FFF2-40B4-BE49-F238E27FC236}">
              <a16:creationId xmlns:a16="http://schemas.microsoft.com/office/drawing/2014/main" id="{A056AE77-8B2A-4753-9FAA-5C1D00135AFD}"/>
            </a:ext>
          </a:extLst>
        </xdr:cNvPr>
        <xdr:cNvSpPr txBox="1"/>
      </xdr:nvSpPr>
      <xdr:spPr>
        <a:xfrm>
          <a:off x="927744" y="13517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291" name="テキスト ボックス 290">
          <a:extLst>
            <a:ext uri="{FF2B5EF4-FFF2-40B4-BE49-F238E27FC236}">
              <a16:creationId xmlns:a16="http://schemas.microsoft.com/office/drawing/2014/main" id="{60523C56-0C1F-4AC7-B2EE-208E1263B703}"/>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E0C7D64E-2A21-4771-B7D3-1A9A1B115A7E}"/>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37C8B1D2-AA46-4FBE-8560-F18244313AFF}"/>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C737F14B-A102-43DF-A00E-DCDBD39F6425}"/>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27FE6F82-20E1-4789-A1FB-8670C511CB33}"/>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19304</xdr:rowOff>
    </xdr:from>
    <xdr:to>
      <xdr:col>24</xdr:col>
      <xdr:colOff>114300</xdr:colOff>
      <xdr:row>82</xdr:row>
      <xdr:rowOff>120904</xdr:rowOff>
    </xdr:to>
    <xdr:sp macro="" textlink="">
      <xdr:nvSpPr>
        <xdr:cNvPr id="296" name="楕円 295">
          <a:extLst>
            <a:ext uri="{FF2B5EF4-FFF2-40B4-BE49-F238E27FC236}">
              <a16:creationId xmlns:a16="http://schemas.microsoft.com/office/drawing/2014/main" id="{45344C43-5065-416E-A3F9-D159863AFDF2}"/>
            </a:ext>
          </a:extLst>
        </xdr:cNvPr>
        <xdr:cNvSpPr/>
      </xdr:nvSpPr>
      <xdr:spPr>
        <a:xfrm>
          <a:off x="4584700" y="140782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169181</xdr:rowOff>
    </xdr:from>
    <xdr:ext cx="405111" cy="259045"/>
    <xdr:sp macro="" textlink="">
      <xdr:nvSpPr>
        <xdr:cNvPr id="297" name="【福祉施設】&#10;有形固定資産減価償却率該当値テキスト">
          <a:extLst>
            <a:ext uri="{FF2B5EF4-FFF2-40B4-BE49-F238E27FC236}">
              <a16:creationId xmlns:a16="http://schemas.microsoft.com/office/drawing/2014/main" id="{D31ACC95-D8D4-45AF-815C-E47FAD3AFDE4}"/>
            </a:ext>
          </a:extLst>
        </xdr:cNvPr>
        <xdr:cNvSpPr txBox="1"/>
      </xdr:nvSpPr>
      <xdr:spPr>
        <a:xfrm>
          <a:off x="4673600" y="140566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140463</xdr:rowOff>
    </xdr:from>
    <xdr:to>
      <xdr:col>20</xdr:col>
      <xdr:colOff>38100</xdr:colOff>
      <xdr:row>82</xdr:row>
      <xdr:rowOff>70613</xdr:rowOff>
    </xdr:to>
    <xdr:sp macro="" textlink="">
      <xdr:nvSpPr>
        <xdr:cNvPr id="298" name="楕円 297">
          <a:extLst>
            <a:ext uri="{FF2B5EF4-FFF2-40B4-BE49-F238E27FC236}">
              <a16:creationId xmlns:a16="http://schemas.microsoft.com/office/drawing/2014/main" id="{69A8769B-C2AC-48B3-B1C1-5B7383E3A752}"/>
            </a:ext>
          </a:extLst>
        </xdr:cNvPr>
        <xdr:cNvSpPr/>
      </xdr:nvSpPr>
      <xdr:spPr>
        <a:xfrm>
          <a:off x="3746500" y="140279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19813</xdr:rowOff>
    </xdr:from>
    <xdr:to>
      <xdr:col>24</xdr:col>
      <xdr:colOff>63500</xdr:colOff>
      <xdr:row>82</xdr:row>
      <xdr:rowOff>70104</xdr:rowOff>
    </xdr:to>
    <xdr:cxnSp macro="">
      <xdr:nvCxnSpPr>
        <xdr:cNvPr id="299" name="直線コネクタ 298">
          <a:extLst>
            <a:ext uri="{FF2B5EF4-FFF2-40B4-BE49-F238E27FC236}">
              <a16:creationId xmlns:a16="http://schemas.microsoft.com/office/drawing/2014/main" id="{4709B2E7-F823-4358-8E21-DD0708998858}"/>
            </a:ext>
          </a:extLst>
        </xdr:cNvPr>
        <xdr:cNvCxnSpPr/>
      </xdr:nvCxnSpPr>
      <xdr:spPr>
        <a:xfrm>
          <a:off x="3797300" y="14078713"/>
          <a:ext cx="838200" cy="50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113030</xdr:rowOff>
    </xdr:from>
    <xdr:to>
      <xdr:col>15</xdr:col>
      <xdr:colOff>101600</xdr:colOff>
      <xdr:row>82</xdr:row>
      <xdr:rowOff>43180</xdr:rowOff>
    </xdr:to>
    <xdr:sp macro="" textlink="">
      <xdr:nvSpPr>
        <xdr:cNvPr id="300" name="楕円 299">
          <a:extLst>
            <a:ext uri="{FF2B5EF4-FFF2-40B4-BE49-F238E27FC236}">
              <a16:creationId xmlns:a16="http://schemas.microsoft.com/office/drawing/2014/main" id="{97BA259E-31F9-45C3-8FC0-2E9DB49B279D}"/>
            </a:ext>
          </a:extLst>
        </xdr:cNvPr>
        <xdr:cNvSpPr/>
      </xdr:nvSpPr>
      <xdr:spPr>
        <a:xfrm>
          <a:off x="2857500" y="1400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163830</xdr:rowOff>
    </xdr:from>
    <xdr:to>
      <xdr:col>19</xdr:col>
      <xdr:colOff>177800</xdr:colOff>
      <xdr:row>82</xdr:row>
      <xdr:rowOff>19813</xdr:rowOff>
    </xdr:to>
    <xdr:cxnSp macro="">
      <xdr:nvCxnSpPr>
        <xdr:cNvPr id="301" name="直線コネクタ 300">
          <a:extLst>
            <a:ext uri="{FF2B5EF4-FFF2-40B4-BE49-F238E27FC236}">
              <a16:creationId xmlns:a16="http://schemas.microsoft.com/office/drawing/2014/main" id="{69E4FCC7-E2DF-4D29-800D-88F6E0F5A0FC}"/>
            </a:ext>
          </a:extLst>
        </xdr:cNvPr>
        <xdr:cNvCxnSpPr/>
      </xdr:nvCxnSpPr>
      <xdr:spPr>
        <a:xfrm>
          <a:off x="2908300" y="14051280"/>
          <a:ext cx="889000" cy="27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74168</xdr:rowOff>
    </xdr:from>
    <xdr:to>
      <xdr:col>10</xdr:col>
      <xdr:colOff>165100</xdr:colOff>
      <xdr:row>82</xdr:row>
      <xdr:rowOff>4318</xdr:rowOff>
    </xdr:to>
    <xdr:sp macro="" textlink="">
      <xdr:nvSpPr>
        <xdr:cNvPr id="302" name="楕円 301">
          <a:extLst>
            <a:ext uri="{FF2B5EF4-FFF2-40B4-BE49-F238E27FC236}">
              <a16:creationId xmlns:a16="http://schemas.microsoft.com/office/drawing/2014/main" id="{5D309C45-3985-44E9-BB43-069E12D4DADC}"/>
            </a:ext>
          </a:extLst>
        </xdr:cNvPr>
        <xdr:cNvSpPr/>
      </xdr:nvSpPr>
      <xdr:spPr>
        <a:xfrm>
          <a:off x="1968500" y="13961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124968</xdr:rowOff>
    </xdr:from>
    <xdr:to>
      <xdr:col>15</xdr:col>
      <xdr:colOff>50800</xdr:colOff>
      <xdr:row>81</xdr:row>
      <xdr:rowOff>163830</xdr:rowOff>
    </xdr:to>
    <xdr:cxnSp macro="">
      <xdr:nvCxnSpPr>
        <xdr:cNvPr id="303" name="直線コネクタ 302">
          <a:extLst>
            <a:ext uri="{FF2B5EF4-FFF2-40B4-BE49-F238E27FC236}">
              <a16:creationId xmlns:a16="http://schemas.microsoft.com/office/drawing/2014/main" id="{F7DB85F5-279A-42C6-AE69-19AB986F8646}"/>
            </a:ext>
          </a:extLst>
        </xdr:cNvPr>
        <xdr:cNvCxnSpPr/>
      </xdr:nvCxnSpPr>
      <xdr:spPr>
        <a:xfrm>
          <a:off x="2019300" y="14012418"/>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28448</xdr:rowOff>
    </xdr:from>
    <xdr:to>
      <xdr:col>6</xdr:col>
      <xdr:colOff>38100</xdr:colOff>
      <xdr:row>81</xdr:row>
      <xdr:rowOff>130048</xdr:rowOff>
    </xdr:to>
    <xdr:sp macro="" textlink="">
      <xdr:nvSpPr>
        <xdr:cNvPr id="304" name="楕円 303">
          <a:extLst>
            <a:ext uri="{FF2B5EF4-FFF2-40B4-BE49-F238E27FC236}">
              <a16:creationId xmlns:a16="http://schemas.microsoft.com/office/drawing/2014/main" id="{9A2C4D32-AA62-4D8B-A5BE-374EA9092D84}"/>
            </a:ext>
          </a:extLst>
        </xdr:cNvPr>
        <xdr:cNvSpPr/>
      </xdr:nvSpPr>
      <xdr:spPr>
        <a:xfrm>
          <a:off x="1079500" y="13915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79248</xdr:rowOff>
    </xdr:from>
    <xdr:to>
      <xdr:col>10</xdr:col>
      <xdr:colOff>114300</xdr:colOff>
      <xdr:row>81</xdr:row>
      <xdr:rowOff>124968</xdr:rowOff>
    </xdr:to>
    <xdr:cxnSp macro="">
      <xdr:nvCxnSpPr>
        <xdr:cNvPr id="305" name="直線コネクタ 304">
          <a:extLst>
            <a:ext uri="{FF2B5EF4-FFF2-40B4-BE49-F238E27FC236}">
              <a16:creationId xmlns:a16="http://schemas.microsoft.com/office/drawing/2014/main" id="{686549C5-3683-4499-8AB5-802670FBBBCC}"/>
            </a:ext>
          </a:extLst>
        </xdr:cNvPr>
        <xdr:cNvCxnSpPr/>
      </xdr:nvCxnSpPr>
      <xdr:spPr>
        <a:xfrm>
          <a:off x="1130300" y="1396669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61740</xdr:rowOff>
    </xdr:from>
    <xdr:ext cx="405111" cy="259045"/>
    <xdr:sp macro="" textlink="">
      <xdr:nvSpPr>
        <xdr:cNvPr id="306" name="n_1mainValue【福祉施設】&#10;有形固定資産減価償却率">
          <a:extLst>
            <a:ext uri="{FF2B5EF4-FFF2-40B4-BE49-F238E27FC236}">
              <a16:creationId xmlns:a16="http://schemas.microsoft.com/office/drawing/2014/main" id="{B58D06AF-45D0-495C-B019-43774A304546}"/>
            </a:ext>
          </a:extLst>
        </xdr:cNvPr>
        <xdr:cNvSpPr txBox="1"/>
      </xdr:nvSpPr>
      <xdr:spPr>
        <a:xfrm>
          <a:off x="3582044" y="14120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34307</xdr:rowOff>
    </xdr:from>
    <xdr:ext cx="405111" cy="259045"/>
    <xdr:sp macro="" textlink="">
      <xdr:nvSpPr>
        <xdr:cNvPr id="307" name="n_2mainValue【福祉施設】&#10;有形固定資産減価償却率">
          <a:extLst>
            <a:ext uri="{FF2B5EF4-FFF2-40B4-BE49-F238E27FC236}">
              <a16:creationId xmlns:a16="http://schemas.microsoft.com/office/drawing/2014/main" id="{72F5467F-7C86-46AC-8E41-AA1AAAE949F1}"/>
            </a:ext>
          </a:extLst>
        </xdr:cNvPr>
        <xdr:cNvSpPr txBox="1"/>
      </xdr:nvSpPr>
      <xdr:spPr>
        <a:xfrm>
          <a:off x="2705744" y="14093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166895</xdr:rowOff>
    </xdr:from>
    <xdr:ext cx="405111" cy="259045"/>
    <xdr:sp macro="" textlink="">
      <xdr:nvSpPr>
        <xdr:cNvPr id="308" name="n_3mainValue【福祉施設】&#10;有形固定資産減価償却率">
          <a:extLst>
            <a:ext uri="{FF2B5EF4-FFF2-40B4-BE49-F238E27FC236}">
              <a16:creationId xmlns:a16="http://schemas.microsoft.com/office/drawing/2014/main" id="{97EBF7EC-F300-43A5-8DF8-54A476968440}"/>
            </a:ext>
          </a:extLst>
        </xdr:cNvPr>
        <xdr:cNvSpPr txBox="1"/>
      </xdr:nvSpPr>
      <xdr:spPr>
        <a:xfrm>
          <a:off x="1816744" y="14054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121175</xdr:rowOff>
    </xdr:from>
    <xdr:ext cx="405111" cy="259045"/>
    <xdr:sp macro="" textlink="">
      <xdr:nvSpPr>
        <xdr:cNvPr id="309" name="n_4mainValue【福祉施設】&#10;有形固定資産減価償却率">
          <a:extLst>
            <a:ext uri="{FF2B5EF4-FFF2-40B4-BE49-F238E27FC236}">
              <a16:creationId xmlns:a16="http://schemas.microsoft.com/office/drawing/2014/main" id="{670CFF3C-4B49-4EFE-AFBC-CBDE4396115F}"/>
            </a:ext>
          </a:extLst>
        </xdr:cNvPr>
        <xdr:cNvSpPr txBox="1"/>
      </xdr:nvSpPr>
      <xdr:spPr>
        <a:xfrm>
          <a:off x="927744" y="14008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0" name="正方形/長方形 309">
          <a:extLst>
            <a:ext uri="{FF2B5EF4-FFF2-40B4-BE49-F238E27FC236}">
              <a16:creationId xmlns:a16="http://schemas.microsoft.com/office/drawing/2014/main" id="{5E1B27F9-E08D-4377-9B8F-759102E42FC1}"/>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1" name="正方形/長方形 310">
          <a:extLst>
            <a:ext uri="{FF2B5EF4-FFF2-40B4-BE49-F238E27FC236}">
              <a16:creationId xmlns:a16="http://schemas.microsoft.com/office/drawing/2014/main" id="{4AA34B55-4D97-41E8-B778-795602419B37}"/>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2" name="正方形/長方形 311">
          <a:extLst>
            <a:ext uri="{FF2B5EF4-FFF2-40B4-BE49-F238E27FC236}">
              <a16:creationId xmlns:a16="http://schemas.microsoft.com/office/drawing/2014/main" id="{9292BB6B-9248-45FC-97CB-E883F94B8133}"/>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3" name="正方形/長方形 312">
          <a:extLst>
            <a:ext uri="{FF2B5EF4-FFF2-40B4-BE49-F238E27FC236}">
              <a16:creationId xmlns:a16="http://schemas.microsoft.com/office/drawing/2014/main" id="{9172A385-0AE2-4CA8-92F4-B2D8D8637EC2}"/>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4" name="正方形/長方形 313">
          <a:extLst>
            <a:ext uri="{FF2B5EF4-FFF2-40B4-BE49-F238E27FC236}">
              <a16:creationId xmlns:a16="http://schemas.microsoft.com/office/drawing/2014/main" id="{52005D0F-3326-4146-96DC-BA12D10AE624}"/>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5" name="正方形/長方形 314">
          <a:extLst>
            <a:ext uri="{FF2B5EF4-FFF2-40B4-BE49-F238E27FC236}">
              <a16:creationId xmlns:a16="http://schemas.microsoft.com/office/drawing/2014/main" id="{F28D6093-876F-49AB-B155-669A290C26A5}"/>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6" name="正方形/長方形 315">
          <a:extLst>
            <a:ext uri="{FF2B5EF4-FFF2-40B4-BE49-F238E27FC236}">
              <a16:creationId xmlns:a16="http://schemas.microsoft.com/office/drawing/2014/main" id="{F33595D6-7C23-4C90-B497-5963A35BAF48}"/>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7" name="正方形/長方形 316">
          <a:extLst>
            <a:ext uri="{FF2B5EF4-FFF2-40B4-BE49-F238E27FC236}">
              <a16:creationId xmlns:a16="http://schemas.microsoft.com/office/drawing/2014/main" id="{555248FA-FB03-45A1-AD84-461DA5C7E4B1}"/>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8" name="テキスト ボックス 317">
          <a:extLst>
            <a:ext uri="{FF2B5EF4-FFF2-40B4-BE49-F238E27FC236}">
              <a16:creationId xmlns:a16="http://schemas.microsoft.com/office/drawing/2014/main" id="{A74B7D4C-7733-4BF5-8FE8-6E2DD19F36B5}"/>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9" name="直線コネクタ 318">
          <a:extLst>
            <a:ext uri="{FF2B5EF4-FFF2-40B4-BE49-F238E27FC236}">
              <a16:creationId xmlns:a16="http://schemas.microsoft.com/office/drawing/2014/main" id="{F8BA0AC5-D6D3-491F-B6B0-AD80772EB25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20" name="直線コネクタ 319">
          <a:extLst>
            <a:ext uri="{FF2B5EF4-FFF2-40B4-BE49-F238E27FC236}">
              <a16:creationId xmlns:a16="http://schemas.microsoft.com/office/drawing/2014/main" id="{0363CAD7-C10B-406E-8A33-7D81E04647BC}"/>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21" name="テキスト ボックス 320">
          <a:extLst>
            <a:ext uri="{FF2B5EF4-FFF2-40B4-BE49-F238E27FC236}">
              <a16:creationId xmlns:a16="http://schemas.microsoft.com/office/drawing/2014/main" id="{5F5C02A0-88BF-40E5-B1E7-FDCD84437D33}"/>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22" name="直線コネクタ 321">
          <a:extLst>
            <a:ext uri="{FF2B5EF4-FFF2-40B4-BE49-F238E27FC236}">
              <a16:creationId xmlns:a16="http://schemas.microsoft.com/office/drawing/2014/main" id="{13EA8CC8-0BD4-4CF9-A8CA-2246F4A712CC}"/>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23" name="テキスト ボックス 322">
          <a:extLst>
            <a:ext uri="{FF2B5EF4-FFF2-40B4-BE49-F238E27FC236}">
              <a16:creationId xmlns:a16="http://schemas.microsoft.com/office/drawing/2014/main" id="{A503C232-0B54-4F8B-BBBA-1D51BCE779DB}"/>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24" name="直線コネクタ 323">
          <a:extLst>
            <a:ext uri="{FF2B5EF4-FFF2-40B4-BE49-F238E27FC236}">
              <a16:creationId xmlns:a16="http://schemas.microsoft.com/office/drawing/2014/main" id="{9230DCD2-63CC-4AA3-9AB6-EA97990DF746}"/>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25" name="テキスト ボックス 324">
          <a:extLst>
            <a:ext uri="{FF2B5EF4-FFF2-40B4-BE49-F238E27FC236}">
              <a16:creationId xmlns:a16="http://schemas.microsoft.com/office/drawing/2014/main" id="{9BDEE7F7-0ED1-4C67-9640-B39653E5745B}"/>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26" name="直線コネクタ 325">
          <a:extLst>
            <a:ext uri="{FF2B5EF4-FFF2-40B4-BE49-F238E27FC236}">
              <a16:creationId xmlns:a16="http://schemas.microsoft.com/office/drawing/2014/main" id="{8D063906-961A-433D-A73B-7F3B8F89F8F5}"/>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27" name="テキスト ボックス 326">
          <a:extLst>
            <a:ext uri="{FF2B5EF4-FFF2-40B4-BE49-F238E27FC236}">
              <a16:creationId xmlns:a16="http://schemas.microsoft.com/office/drawing/2014/main" id="{342E1C0C-E226-4F9F-BF08-BD084923B99F}"/>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8" name="直線コネクタ 327">
          <a:extLst>
            <a:ext uri="{FF2B5EF4-FFF2-40B4-BE49-F238E27FC236}">
              <a16:creationId xmlns:a16="http://schemas.microsoft.com/office/drawing/2014/main" id="{E3D19A83-220A-44EB-8541-5FEAEC6B1F45}"/>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9" name="テキスト ボックス 328">
          <a:extLst>
            <a:ext uri="{FF2B5EF4-FFF2-40B4-BE49-F238E27FC236}">
              <a16:creationId xmlns:a16="http://schemas.microsoft.com/office/drawing/2014/main" id="{441D5047-3685-48C2-92E4-3EA99475E0EC}"/>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0" name="【福祉施設】&#10;一人当たり面積グラフ枠">
          <a:extLst>
            <a:ext uri="{FF2B5EF4-FFF2-40B4-BE49-F238E27FC236}">
              <a16:creationId xmlns:a16="http://schemas.microsoft.com/office/drawing/2014/main" id="{D58FF632-3CE9-43DA-8AEB-D17E708D7D8E}"/>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82</xdr:row>
      <xdr:rowOff>83820</xdr:rowOff>
    </xdr:from>
    <xdr:to>
      <xdr:col>54</xdr:col>
      <xdr:colOff>189865</xdr:colOff>
      <xdr:row>86</xdr:row>
      <xdr:rowOff>28499</xdr:rowOff>
    </xdr:to>
    <xdr:cxnSp macro="">
      <xdr:nvCxnSpPr>
        <xdr:cNvPr id="331" name="直線コネクタ 330">
          <a:extLst>
            <a:ext uri="{FF2B5EF4-FFF2-40B4-BE49-F238E27FC236}">
              <a16:creationId xmlns:a16="http://schemas.microsoft.com/office/drawing/2014/main" id="{C84B22C0-8BEA-40D4-9C53-F15B85F83F0D}"/>
            </a:ext>
          </a:extLst>
        </xdr:cNvPr>
        <xdr:cNvCxnSpPr/>
      </xdr:nvCxnSpPr>
      <xdr:spPr>
        <a:xfrm flipV="1">
          <a:off x="10476865" y="14142720"/>
          <a:ext cx="0" cy="6304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32326</xdr:rowOff>
    </xdr:from>
    <xdr:ext cx="469744" cy="259045"/>
    <xdr:sp macro="" textlink="">
      <xdr:nvSpPr>
        <xdr:cNvPr id="332" name="【福祉施設】&#10;一人当たり面積最小値テキスト">
          <a:extLst>
            <a:ext uri="{FF2B5EF4-FFF2-40B4-BE49-F238E27FC236}">
              <a16:creationId xmlns:a16="http://schemas.microsoft.com/office/drawing/2014/main" id="{12B718E6-A8A3-432C-BC68-0FCCDDE2A56F}"/>
            </a:ext>
          </a:extLst>
        </xdr:cNvPr>
        <xdr:cNvSpPr txBox="1"/>
      </xdr:nvSpPr>
      <xdr:spPr>
        <a:xfrm>
          <a:off x="10515600" y="147770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28499</xdr:rowOff>
    </xdr:from>
    <xdr:to>
      <xdr:col>55</xdr:col>
      <xdr:colOff>88900</xdr:colOff>
      <xdr:row>86</xdr:row>
      <xdr:rowOff>28499</xdr:rowOff>
    </xdr:to>
    <xdr:cxnSp macro="">
      <xdr:nvCxnSpPr>
        <xdr:cNvPr id="333" name="直線コネクタ 332">
          <a:extLst>
            <a:ext uri="{FF2B5EF4-FFF2-40B4-BE49-F238E27FC236}">
              <a16:creationId xmlns:a16="http://schemas.microsoft.com/office/drawing/2014/main" id="{D6049952-5382-4D02-9B52-C3552BCFE137}"/>
            </a:ext>
          </a:extLst>
        </xdr:cNvPr>
        <xdr:cNvCxnSpPr/>
      </xdr:nvCxnSpPr>
      <xdr:spPr>
        <a:xfrm>
          <a:off x="10388600" y="147731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81</xdr:row>
      <xdr:rowOff>30497</xdr:rowOff>
    </xdr:from>
    <xdr:ext cx="469744" cy="259045"/>
    <xdr:sp macro="" textlink="">
      <xdr:nvSpPr>
        <xdr:cNvPr id="334" name="【福祉施設】&#10;一人当たり面積最大値テキスト">
          <a:extLst>
            <a:ext uri="{FF2B5EF4-FFF2-40B4-BE49-F238E27FC236}">
              <a16:creationId xmlns:a16="http://schemas.microsoft.com/office/drawing/2014/main" id="{3A98C644-8586-417D-9E0C-E58A33F36CAA}"/>
            </a:ext>
          </a:extLst>
        </xdr:cNvPr>
        <xdr:cNvSpPr txBox="1"/>
      </xdr:nvSpPr>
      <xdr:spPr>
        <a:xfrm>
          <a:off x="10515600" y="13917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82</xdr:row>
      <xdr:rowOff>83820</xdr:rowOff>
    </xdr:from>
    <xdr:to>
      <xdr:col>55</xdr:col>
      <xdr:colOff>88900</xdr:colOff>
      <xdr:row>82</xdr:row>
      <xdr:rowOff>83820</xdr:rowOff>
    </xdr:to>
    <xdr:cxnSp macro="">
      <xdr:nvCxnSpPr>
        <xdr:cNvPr id="335" name="直線コネクタ 334">
          <a:extLst>
            <a:ext uri="{FF2B5EF4-FFF2-40B4-BE49-F238E27FC236}">
              <a16:creationId xmlns:a16="http://schemas.microsoft.com/office/drawing/2014/main" id="{C86A8229-C19B-4E87-9928-DF6E4AD6C9C9}"/>
            </a:ext>
          </a:extLst>
        </xdr:cNvPr>
        <xdr:cNvCxnSpPr/>
      </xdr:nvCxnSpPr>
      <xdr:spPr>
        <a:xfrm>
          <a:off x="10388600" y="14142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68139</xdr:rowOff>
    </xdr:from>
    <xdr:ext cx="469744" cy="259045"/>
    <xdr:sp macro="" textlink="">
      <xdr:nvSpPr>
        <xdr:cNvPr id="336" name="【福祉施設】&#10;一人当たり面積平均値テキスト">
          <a:extLst>
            <a:ext uri="{FF2B5EF4-FFF2-40B4-BE49-F238E27FC236}">
              <a16:creationId xmlns:a16="http://schemas.microsoft.com/office/drawing/2014/main" id="{FDB6120F-1251-4BE0-8871-DC9701E1A0C1}"/>
            </a:ext>
          </a:extLst>
        </xdr:cNvPr>
        <xdr:cNvSpPr txBox="1"/>
      </xdr:nvSpPr>
      <xdr:spPr>
        <a:xfrm>
          <a:off x="10515600" y="1464138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89712</xdr:rowOff>
    </xdr:from>
    <xdr:to>
      <xdr:col>55</xdr:col>
      <xdr:colOff>50800</xdr:colOff>
      <xdr:row>86</xdr:row>
      <xdr:rowOff>19862</xdr:rowOff>
    </xdr:to>
    <xdr:sp macro="" textlink="">
      <xdr:nvSpPr>
        <xdr:cNvPr id="337" name="フローチャート: 判断 336">
          <a:extLst>
            <a:ext uri="{FF2B5EF4-FFF2-40B4-BE49-F238E27FC236}">
              <a16:creationId xmlns:a16="http://schemas.microsoft.com/office/drawing/2014/main" id="{A1ADE876-7BDA-48BF-8C0B-849DB879FBA2}"/>
            </a:ext>
          </a:extLst>
        </xdr:cNvPr>
        <xdr:cNvSpPr/>
      </xdr:nvSpPr>
      <xdr:spPr>
        <a:xfrm>
          <a:off x="10426700" y="146629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91542</xdr:rowOff>
    </xdr:from>
    <xdr:to>
      <xdr:col>50</xdr:col>
      <xdr:colOff>165100</xdr:colOff>
      <xdr:row>86</xdr:row>
      <xdr:rowOff>21692</xdr:rowOff>
    </xdr:to>
    <xdr:sp macro="" textlink="">
      <xdr:nvSpPr>
        <xdr:cNvPr id="338" name="フローチャート: 判断 337">
          <a:extLst>
            <a:ext uri="{FF2B5EF4-FFF2-40B4-BE49-F238E27FC236}">
              <a16:creationId xmlns:a16="http://schemas.microsoft.com/office/drawing/2014/main" id="{263DDD03-5668-437C-B42F-A6C7EC4A8FF7}"/>
            </a:ext>
          </a:extLst>
        </xdr:cNvPr>
        <xdr:cNvSpPr/>
      </xdr:nvSpPr>
      <xdr:spPr>
        <a:xfrm>
          <a:off x="9588500" y="14664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86</xdr:row>
      <xdr:rowOff>12819</xdr:rowOff>
    </xdr:from>
    <xdr:ext cx="469744" cy="259045"/>
    <xdr:sp macro="" textlink="">
      <xdr:nvSpPr>
        <xdr:cNvPr id="339" name="n_1aveValue【福祉施設】&#10;一人当たり面積">
          <a:extLst>
            <a:ext uri="{FF2B5EF4-FFF2-40B4-BE49-F238E27FC236}">
              <a16:creationId xmlns:a16="http://schemas.microsoft.com/office/drawing/2014/main" id="{1ABC324B-2480-4EB2-9B21-830A4731CE4A}"/>
            </a:ext>
          </a:extLst>
        </xdr:cNvPr>
        <xdr:cNvSpPr txBox="1"/>
      </xdr:nvSpPr>
      <xdr:spPr>
        <a:xfrm>
          <a:off x="9391727" y="14757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85</xdr:row>
      <xdr:rowOff>92456</xdr:rowOff>
    </xdr:from>
    <xdr:to>
      <xdr:col>46</xdr:col>
      <xdr:colOff>38100</xdr:colOff>
      <xdr:row>86</xdr:row>
      <xdr:rowOff>22606</xdr:rowOff>
    </xdr:to>
    <xdr:sp macro="" textlink="">
      <xdr:nvSpPr>
        <xdr:cNvPr id="340" name="フローチャート: 判断 339">
          <a:extLst>
            <a:ext uri="{FF2B5EF4-FFF2-40B4-BE49-F238E27FC236}">
              <a16:creationId xmlns:a16="http://schemas.microsoft.com/office/drawing/2014/main" id="{D27069C2-16BF-41F3-9194-3E976F5F082B}"/>
            </a:ext>
          </a:extLst>
        </xdr:cNvPr>
        <xdr:cNvSpPr/>
      </xdr:nvSpPr>
      <xdr:spPr>
        <a:xfrm>
          <a:off x="8699500" y="14665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86</xdr:row>
      <xdr:rowOff>13733</xdr:rowOff>
    </xdr:from>
    <xdr:ext cx="469744" cy="259045"/>
    <xdr:sp macro="" textlink="">
      <xdr:nvSpPr>
        <xdr:cNvPr id="341" name="n_2aveValue【福祉施設】&#10;一人当たり面積">
          <a:extLst>
            <a:ext uri="{FF2B5EF4-FFF2-40B4-BE49-F238E27FC236}">
              <a16:creationId xmlns:a16="http://schemas.microsoft.com/office/drawing/2014/main" id="{438FC856-568C-42B5-A4B7-2C54995B89FD}"/>
            </a:ext>
          </a:extLst>
        </xdr:cNvPr>
        <xdr:cNvSpPr txBox="1"/>
      </xdr:nvSpPr>
      <xdr:spPr>
        <a:xfrm>
          <a:off x="8515427" y="14758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85</xdr:row>
      <xdr:rowOff>87885</xdr:rowOff>
    </xdr:from>
    <xdr:to>
      <xdr:col>41</xdr:col>
      <xdr:colOff>101600</xdr:colOff>
      <xdr:row>86</xdr:row>
      <xdr:rowOff>18035</xdr:rowOff>
    </xdr:to>
    <xdr:sp macro="" textlink="">
      <xdr:nvSpPr>
        <xdr:cNvPr id="342" name="フローチャート: 判断 341">
          <a:extLst>
            <a:ext uri="{FF2B5EF4-FFF2-40B4-BE49-F238E27FC236}">
              <a16:creationId xmlns:a16="http://schemas.microsoft.com/office/drawing/2014/main" id="{D1FA7BD7-2DE5-4540-B041-6FB93A80D55B}"/>
            </a:ext>
          </a:extLst>
        </xdr:cNvPr>
        <xdr:cNvSpPr/>
      </xdr:nvSpPr>
      <xdr:spPr>
        <a:xfrm>
          <a:off x="7810500" y="14661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86</xdr:row>
      <xdr:rowOff>9162</xdr:rowOff>
    </xdr:from>
    <xdr:ext cx="469744" cy="259045"/>
    <xdr:sp macro="" textlink="">
      <xdr:nvSpPr>
        <xdr:cNvPr id="343" name="n_3aveValue【福祉施設】&#10;一人当たり面積">
          <a:extLst>
            <a:ext uri="{FF2B5EF4-FFF2-40B4-BE49-F238E27FC236}">
              <a16:creationId xmlns:a16="http://schemas.microsoft.com/office/drawing/2014/main" id="{3BD9A5D4-313B-4A44-BC38-817069F954BD}"/>
            </a:ext>
          </a:extLst>
        </xdr:cNvPr>
        <xdr:cNvSpPr txBox="1"/>
      </xdr:nvSpPr>
      <xdr:spPr>
        <a:xfrm>
          <a:off x="7626427" y="14753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85</xdr:row>
      <xdr:rowOff>89255</xdr:rowOff>
    </xdr:from>
    <xdr:to>
      <xdr:col>36</xdr:col>
      <xdr:colOff>165100</xdr:colOff>
      <xdr:row>86</xdr:row>
      <xdr:rowOff>19405</xdr:rowOff>
    </xdr:to>
    <xdr:sp macro="" textlink="">
      <xdr:nvSpPr>
        <xdr:cNvPr id="344" name="フローチャート: 判断 343">
          <a:extLst>
            <a:ext uri="{FF2B5EF4-FFF2-40B4-BE49-F238E27FC236}">
              <a16:creationId xmlns:a16="http://schemas.microsoft.com/office/drawing/2014/main" id="{C274A957-6AEC-4A65-A064-031218B03BDA}"/>
            </a:ext>
          </a:extLst>
        </xdr:cNvPr>
        <xdr:cNvSpPr/>
      </xdr:nvSpPr>
      <xdr:spPr>
        <a:xfrm>
          <a:off x="6921500" y="14662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86</xdr:row>
      <xdr:rowOff>10532</xdr:rowOff>
    </xdr:from>
    <xdr:ext cx="469744" cy="259045"/>
    <xdr:sp macro="" textlink="">
      <xdr:nvSpPr>
        <xdr:cNvPr id="345" name="n_4aveValue【福祉施設】&#10;一人当たり面積">
          <a:extLst>
            <a:ext uri="{FF2B5EF4-FFF2-40B4-BE49-F238E27FC236}">
              <a16:creationId xmlns:a16="http://schemas.microsoft.com/office/drawing/2014/main" id="{ECC656E7-8E26-45AD-B3C2-622987DE25ED}"/>
            </a:ext>
          </a:extLst>
        </xdr:cNvPr>
        <xdr:cNvSpPr txBox="1"/>
      </xdr:nvSpPr>
      <xdr:spPr>
        <a:xfrm>
          <a:off x="6737427" y="14755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346" name="テキスト ボックス 345">
          <a:extLst>
            <a:ext uri="{FF2B5EF4-FFF2-40B4-BE49-F238E27FC236}">
              <a16:creationId xmlns:a16="http://schemas.microsoft.com/office/drawing/2014/main" id="{DB07B196-2D5B-434F-892C-9C44A08899E2}"/>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7" name="テキスト ボックス 346">
          <a:extLst>
            <a:ext uri="{FF2B5EF4-FFF2-40B4-BE49-F238E27FC236}">
              <a16:creationId xmlns:a16="http://schemas.microsoft.com/office/drawing/2014/main" id="{8043CB0C-AFC1-4BF5-B2C7-D3890D04951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8" name="テキスト ボックス 347">
          <a:extLst>
            <a:ext uri="{FF2B5EF4-FFF2-40B4-BE49-F238E27FC236}">
              <a16:creationId xmlns:a16="http://schemas.microsoft.com/office/drawing/2014/main" id="{4EE781AB-D093-4A25-B54D-8616082F48B1}"/>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9" name="テキスト ボックス 348">
          <a:extLst>
            <a:ext uri="{FF2B5EF4-FFF2-40B4-BE49-F238E27FC236}">
              <a16:creationId xmlns:a16="http://schemas.microsoft.com/office/drawing/2014/main" id="{7D5CC1D6-EFE4-4558-8BCD-0B8971B23A7E}"/>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0" name="テキスト ボックス 349">
          <a:extLst>
            <a:ext uri="{FF2B5EF4-FFF2-40B4-BE49-F238E27FC236}">
              <a16:creationId xmlns:a16="http://schemas.microsoft.com/office/drawing/2014/main" id="{F65376A0-5290-4D48-AFC0-5AE775780122}"/>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32562</xdr:rowOff>
    </xdr:from>
    <xdr:to>
      <xdr:col>55</xdr:col>
      <xdr:colOff>50800</xdr:colOff>
      <xdr:row>85</xdr:row>
      <xdr:rowOff>134162</xdr:rowOff>
    </xdr:to>
    <xdr:sp macro="" textlink="">
      <xdr:nvSpPr>
        <xdr:cNvPr id="351" name="楕円 350">
          <a:extLst>
            <a:ext uri="{FF2B5EF4-FFF2-40B4-BE49-F238E27FC236}">
              <a16:creationId xmlns:a16="http://schemas.microsoft.com/office/drawing/2014/main" id="{72846AA4-1665-4F16-BBA7-EC321BD9B0B8}"/>
            </a:ext>
          </a:extLst>
        </xdr:cNvPr>
        <xdr:cNvSpPr/>
      </xdr:nvSpPr>
      <xdr:spPr>
        <a:xfrm>
          <a:off x="10426700" y="14605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163389</xdr:rowOff>
    </xdr:from>
    <xdr:ext cx="469744" cy="259045"/>
    <xdr:sp macro="" textlink="">
      <xdr:nvSpPr>
        <xdr:cNvPr id="352" name="【福祉施設】&#10;一人当たり面積該当値テキスト">
          <a:extLst>
            <a:ext uri="{FF2B5EF4-FFF2-40B4-BE49-F238E27FC236}">
              <a16:creationId xmlns:a16="http://schemas.microsoft.com/office/drawing/2014/main" id="{37B080FA-7E6C-40C9-9EB6-FDBC2B54CD44}"/>
            </a:ext>
          </a:extLst>
        </xdr:cNvPr>
        <xdr:cNvSpPr txBox="1"/>
      </xdr:nvSpPr>
      <xdr:spPr>
        <a:xfrm>
          <a:off x="10515600" y="14393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35306</xdr:rowOff>
    </xdr:from>
    <xdr:to>
      <xdr:col>50</xdr:col>
      <xdr:colOff>165100</xdr:colOff>
      <xdr:row>85</xdr:row>
      <xdr:rowOff>136906</xdr:rowOff>
    </xdr:to>
    <xdr:sp macro="" textlink="">
      <xdr:nvSpPr>
        <xdr:cNvPr id="353" name="楕円 352">
          <a:extLst>
            <a:ext uri="{FF2B5EF4-FFF2-40B4-BE49-F238E27FC236}">
              <a16:creationId xmlns:a16="http://schemas.microsoft.com/office/drawing/2014/main" id="{C00C1490-5AEC-426C-91A0-CEB8EC0EBD17}"/>
            </a:ext>
          </a:extLst>
        </xdr:cNvPr>
        <xdr:cNvSpPr/>
      </xdr:nvSpPr>
      <xdr:spPr>
        <a:xfrm>
          <a:off x="9588500" y="14608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83362</xdr:rowOff>
    </xdr:from>
    <xdr:to>
      <xdr:col>55</xdr:col>
      <xdr:colOff>0</xdr:colOff>
      <xdr:row>85</xdr:row>
      <xdr:rowOff>86106</xdr:rowOff>
    </xdr:to>
    <xdr:cxnSp macro="">
      <xdr:nvCxnSpPr>
        <xdr:cNvPr id="354" name="直線コネクタ 353">
          <a:extLst>
            <a:ext uri="{FF2B5EF4-FFF2-40B4-BE49-F238E27FC236}">
              <a16:creationId xmlns:a16="http://schemas.microsoft.com/office/drawing/2014/main" id="{A21CB14A-76EC-464E-8071-E285E2BCB3CB}"/>
            </a:ext>
          </a:extLst>
        </xdr:cNvPr>
        <xdr:cNvCxnSpPr/>
      </xdr:nvCxnSpPr>
      <xdr:spPr>
        <a:xfrm flipV="1">
          <a:off x="9639300" y="14656612"/>
          <a:ext cx="838200" cy="2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33020</xdr:rowOff>
    </xdr:from>
    <xdr:to>
      <xdr:col>46</xdr:col>
      <xdr:colOff>38100</xdr:colOff>
      <xdr:row>85</xdr:row>
      <xdr:rowOff>134620</xdr:rowOff>
    </xdr:to>
    <xdr:sp macro="" textlink="">
      <xdr:nvSpPr>
        <xdr:cNvPr id="355" name="楕円 354">
          <a:extLst>
            <a:ext uri="{FF2B5EF4-FFF2-40B4-BE49-F238E27FC236}">
              <a16:creationId xmlns:a16="http://schemas.microsoft.com/office/drawing/2014/main" id="{A1AB75C1-84EB-4BE0-B79B-B456E74ACC7A}"/>
            </a:ext>
          </a:extLst>
        </xdr:cNvPr>
        <xdr:cNvSpPr/>
      </xdr:nvSpPr>
      <xdr:spPr>
        <a:xfrm>
          <a:off x="8699500" y="14606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83820</xdr:rowOff>
    </xdr:from>
    <xdr:to>
      <xdr:col>50</xdr:col>
      <xdr:colOff>114300</xdr:colOff>
      <xdr:row>85</xdr:row>
      <xdr:rowOff>86106</xdr:rowOff>
    </xdr:to>
    <xdr:cxnSp macro="">
      <xdr:nvCxnSpPr>
        <xdr:cNvPr id="356" name="直線コネクタ 355">
          <a:extLst>
            <a:ext uri="{FF2B5EF4-FFF2-40B4-BE49-F238E27FC236}">
              <a16:creationId xmlns:a16="http://schemas.microsoft.com/office/drawing/2014/main" id="{744F0647-640F-479B-AC4C-48BE43C3BB3C}"/>
            </a:ext>
          </a:extLst>
        </xdr:cNvPr>
        <xdr:cNvCxnSpPr/>
      </xdr:nvCxnSpPr>
      <xdr:spPr>
        <a:xfrm>
          <a:off x="8750300" y="14657070"/>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79</xdr:row>
      <xdr:rowOff>119887</xdr:rowOff>
    </xdr:from>
    <xdr:to>
      <xdr:col>41</xdr:col>
      <xdr:colOff>101600</xdr:colOff>
      <xdr:row>80</xdr:row>
      <xdr:rowOff>50037</xdr:rowOff>
    </xdr:to>
    <xdr:sp macro="" textlink="">
      <xdr:nvSpPr>
        <xdr:cNvPr id="357" name="楕円 356">
          <a:extLst>
            <a:ext uri="{FF2B5EF4-FFF2-40B4-BE49-F238E27FC236}">
              <a16:creationId xmlns:a16="http://schemas.microsoft.com/office/drawing/2014/main" id="{BED5DED9-0507-4223-B841-74DAD4FE52F0}"/>
            </a:ext>
          </a:extLst>
        </xdr:cNvPr>
        <xdr:cNvSpPr/>
      </xdr:nvSpPr>
      <xdr:spPr>
        <a:xfrm>
          <a:off x="7810500" y="13664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79</xdr:row>
      <xdr:rowOff>170687</xdr:rowOff>
    </xdr:from>
    <xdr:to>
      <xdr:col>45</xdr:col>
      <xdr:colOff>177800</xdr:colOff>
      <xdr:row>85</xdr:row>
      <xdr:rowOff>83820</xdr:rowOff>
    </xdr:to>
    <xdr:cxnSp macro="">
      <xdr:nvCxnSpPr>
        <xdr:cNvPr id="358" name="直線コネクタ 357">
          <a:extLst>
            <a:ext uri="{FF2B5EF4-FFF2-40B4-BE49-F238E27FC236}">
              <a16:creationId xmlns:a16="http://schemas.microsoft.com/office/drawing/2014/main" id="{7D6B2592-D640-4C21-9C58-1BC680150058}"/>
            </a:ext>
          </a:extLst>
        </xdr:cNvPr>
        <xdr:cNvCxnSpPr/>
      </xdr:nvCxnSpPr>
      <xdr:spPr>
        <a:xfrm>
          <a:off x="7861300" y="13715237"/>
          <a:ext cx="889000" cy="9418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79</xdr:row>
      <xdr:rowOff>138633</xdr:rowOff>
    </xdr:from>
    <xdr:to>
      <xdr:col>36</xdr:col>
      <xdr:colOff>165100</xdr:colOff>
      <xdr:row>80</xdr:row>
      <xdr:rowOff>68783</xdr:rowOff>
    </xdr:to>
    <xdr:sp macro="" textlink="">
      <xdr:nvSpPr>
        <xdr:cNvPr id="359" name="楕円 358">
          <a:extLst>
            <a:ext uri="{FF2B5EF4-FFF2-40B4-BE49-F238E27FC236}">
              <a16:creationId xmlns:a16="http://schemas.microsoft.com/office/drawing/2014/main" id="{36F043DE-51D8-4249-80DC-9790CA52D04F}"/>
            </a:ext>
          </a:extLst>
        </xdr:cNvPr>
        <xdr:cNvSpPr/>
      </xdr:nvSpPr>
      <xdr:spPr>
        <a:xfrm>
          <a:off x="6921500" y="13683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79</xdr:row>
      <xdr:rowOff>170687</xdr:rowOff>
    </xdr:from>
    <xdr:to>
      <xdr:col>41</xdr:col>
      <xdr:colOff>50800</xdr:colOff>
      <xdr:row>80</xdr:row>
      <xdr:rowOff>17983</xdr:rowOff>
    </xdr:to>
    <xdr:cxnSp macro="">
      <xdr:nvCxnSpPr>
        <xdr:cNvPr id="360" name="直線コネクタ 359">
          <a:extLst>
            <a:ext uri="{FF2B5EF4-FFF2-40B4-BE49-F238E27FC236}">
              <a16:creationId xmlns:a16="http://schemas.microsoft.com/office/drawing/2014/main" id="{4E9A2451-5604-4681-AD50-7F1A9F18ED50}"/>
            </a:ext>
          </a:extLst>
        </xdr:cNvPr>
        <xdr:cNvCxnSpPr/>
      </xdr:nvCxnSpPr>
      <xdr:spPr>
        <a:xfrm flipV="1">
          <a:off x="6972300" y="13715237"/>
          <a:ext cx="889000" cy="18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153433</xdr:rowOff>
    </xdr:from>
    <xdr:ext cx="469744" cy="259045"/>
    <xdr:sp macro="" textlink="">
      <xdr:nvSpPr>
        <xdr:cNvPr id="361" name="n_1mainValue【福祉施設】&#10;一人当たり面積">
          <a:extLst>
            <a:ext uri="{FF2B5EF4-FFF2-40B4-BE49-F238E27FC236}">
              <a16:creationId xmlns:a16="http://schemas.microsoft.com/office/drawing/2014/main" id="{8E38254C-B5B8-4A39-A8D5-A0F168485735}"/>
            </a:ext>
          </a:extLst>
        </xdr:cNvPr>
        <xdr:cNvSpPr txBox="1"/>
      </xdr:nvSpPr>
      <xdr:spPr>
        <a:xfrm>
          <a:off x="9391727" y="14383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151147</xdr:rowOff>
    </xdr:from>
    <xdr:ext cx="469744" cy="259045"/>
    <xdr:sp macro="" textlink="">
      <xdr:nvSpPr>
        <xdr:cNvPr id="362" name="n_2mainValue【福祉施設】&#10;一人当たり面積">
          <a:extLst>
            <a:ext uri="{FF2B5EF4-FFF2-40B4-BE49-F238E27FC236}">
              <a16:creationId xmlns:a16="http://schemas.microsoft.com/office/drawing/2014/main" id="{C3B74323-B037-4C61-99D2-9267B1495552}"/>
            </a:ext>
          </a:extLst>
        </xdr:cNvPr>
        <xdr:cNvSpPr txBox="1"/>
      </xdr:nvSpPr>
      <xdr:spPr>
        <a:xfrm>
          <a:off x="8515427" y="14381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78</xdr:row>
      <xdr:rowOff>66564</xdr:rowOff>
    </xdr:from>
    <xdr:ext cx="469744" cy="259045"/>
    <xdr:sp macro="" textlink="">
      <xdr:nvSpPr>
        <xdr:cNvPr id="363" name="n_3mainValue【福祉施設】&#10;一人当たり面積">
          <a:extLst>
            <a:ext uri="{FF2B5EF4-FFF2-40B4-BE49-F238E27FC236}">
              <a16:creationId xmlns:a16="http://schemas.microsoft.com/office/drawing/2014/main" id="{7549D469-24DC-4E54-A882-01C26591FD40}"/>
            </a:ext>
          </a:extLst>
        </xdr:cNvPr>
        <xdr:cNvSpPr txBox="1"/>
      </xdr:nvSpPr>
      <xdr:spPr>
        <a:xfrm>
          <a:off x="7626427" y="134396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78</xdr:row>
      <xdr:rowOff>85310</xdr:rowOff>
    </xdr:from>
    <xdr:ext cx="469744" cy="259045"/>
    <xdr:sp macro="" textlink="">
      <xdr:nvSpPr>
        <xdr:cNvPr id="364" name="n_4mainValue【福祉施設】&#10;一人当たり面積">
          <a:extLst>
            <a:ext uri="{FF2B5EF4-FFF2-40B4-BE49-F238E27FC236}">
              <a16:creationId xmlns:a16="http://schemas.microsoft.com/office/drawing/2014/main" id="{97E1D19B-9B95-4FD6-B971-EA70E7D617D4}"/>
            </a:ext>
          </a:extLst>
        </xdr:cNvPr>
        <xdr:cNvSpPr txBox="1"/>
      </xdr:nvSpPr>
      <xdr:spPr>
        <a:xfrm>
          <a:off x="6737427" y="13458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5" name="正方形/長方形 364">
          <a:extLst>
            <a:ext uri="{FF2B5EF4-FFF2-40B4-BE49-F238E27FC236}">
              <a16:creationId xmlns:a16="http://schemas.microsoft.com/office/drawing/2014/main" id="{B58F4CD9-E9AC-4171-A386-8C056C967A32}"/>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6" name="正方形/長方形 365">
          <a:extLst>
            <a:ext uri="{FF2B5EF4-FFF2-40B4-BE49-F238E27FC236}">
              <a16:creationId xmlns:a16="http://schemas.microsoft.com/office/drawing/2014/main" id="{72AD1950-0F15-43AE-8F3A-A04C003E3D29}"/>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7" name="正方形/長方形 366">
          <a:extLst>
            <a:ext uri="{FF2B5EF4-FFF2-40B4-BE49-F238E27FC236}">
              <a16:creationId xmlns:a16="http://schemas.microsoft.com/office/drawing/2014/main" id="{7AE48F84-B675-4733-B6EB-416CF7E9C9B7}"/>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8" name="正方形/長方形 367">
          <a:extLst>
            <a:ext uri="{FF2B5EF4-FFF2-40B4-BE49-F238E27FC236}">
              <a16:creationId xmlns:a16="http://schemas.microsoft.com/office/drawing/2014/main" id="{5191A14D-4090-40AA-8B36-982255B03EC5}"/>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9" name="正方形/長方形 368">
          <a:extLst>
            <a:ext uri="{FF2B5EF4-FFF2-40B4-BE49-F238E27FC236}">
              <a16:creationId xmlns:a16="http://schemas.microsoft.com/office/drawing/2014/main" id="{F5F520FA-858D-4173-BB53-A32D38C00892}"/>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0" name="正方形/長方形 369">
          <a:extLst>
            <a:ext uri="{FF2B5EF4-FFF2-40B4-BE49-F238E27FC236}">
              <a16:creationId xmlns:a16="http://schemas.microsoft.com/office/drawing/2014/main" id="{D9E93AD3-1CB6-43A2-8001-6B52595B827F}"/>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1" name="正方形/長方形 370">
          <a:extLst>
            <a:ext uri="{FF2B5EF4-FFF2-40B4-BE49-F238E27FC236}">
              <a16:creationId xmlns:a16="http://schemas.microsoft.com/office/drawing/2014/main" id="{BAE41448-DC44-45AC-A143-D9E2CA630A7D}"/>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2" name="正方形/長方形 371">
          <a:extLst>
            <a:ext uri="{FF2B5EF4-FFF2-40B4-BE49-F238E27FC236}">
              <a16:creationId xmlns:a16="http://schemas.microsoft.com/office/drawing/2014/main" id="{4E040686-18CB-4F07-BAD8-0BB260AEB815}"/>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73" name="テキスト ボックス 372">
          <a:extLst>
            <a:ext uri="{FF2B5EF4-FFF2-40B4-BE49-F238E27FC236}">
              <a16:creationId xmlns:a16="http://schemas.microsoft.com/office/drawing/2014/main" id="{FC9E03DB-B323-4A41-9ABC-61E6121524D3}"/>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74" name="直線コネクタ 373">
          <a:extLst>
            <a:ext uri="{FF2B5EF4-FFF2-40B4-BE49-F238E27FC236}">
              <a16:creationId xmlns:a16="http://schemas.microsoft.com/office/drawing/2014/main" id="{B00443CF-818A-4BEE-9D14-AB2E2504F969}"/>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75" name="テキスト ボックス 374">
          <a:extLst>
            <a:ext uri="{FF2B5EF4-FFF2-40B4-BE49-F238E27FC236}">
              <a16:creationId xmlns:a16="http://schemas.microsoft.com/office/drawing/2014/main" id="{69A9D237-6549-4490-AB1A-0BEA72BDA47A}"/>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76" name="直線コネクタ 375">
          <a:extLst>
            <a:ext uri="{FF2B5EF4-FFF2-40B4-BE49-F238E27FC236}">
              <a16:creationId xmlns:a16="http://schemas.microsoft.com/office/drawing/2014/main" id="{88FF8A6B-6982-4DE4-AF7E-07B3FB3F8B2B}"/>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77" name="テキスト ボックス 376">
          <a:extLst>
            <a:ext uri="{FF2B5EF4-FFF2-40B4-BE49-F238E27FC236}">
              <a16:creationId xmlns:a16="http://schemas.microsoft.com/office/drawing/2014/main" id="{C3DE5AFF-02BC-4464-9C85-EB354D0D9991}"/>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78" name="直線コネクタ 377">
          <a:extLst>
            <a:ext uri="{FF2B5EF4-FFF2-40B4-BE49-F238E27FC236}">
              <a16:creationId xmlns:a16="http://schemas.microsoft.com/office/drawing/2014/main" id="{BFCD9710-B8EC-4AC3-A1A2-9D15DAE482F1}"/>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79" name="テキスト ボックス 378">
          <a:extLst>
            <a:ext uri="{FF2B5EF4-FFF2-40B4-BE49-F238E27FC236}">
              <a16:creationId xmlns:a16="http://schemas.microsoft.com/office/drawing/2014/main" id="{6DEB9E60-A89C-4573-B2B7-61DA58816003}"/>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80" name="直線コネクタ 379">
          <a:extLst>
            <a:ext uri="{FF2B5EF4-FFF2-40B4-BE49-F238E27FC236}">
              <a16:creationId xmlns:a16="http://schemas.microsoft.com/office/drawing/2014/main" id="{1525EDC7-7BDC-4481-A7D3-D95D9E81C626}"/>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81" name="テキスト ボックス 380">
          <a:extLst>
            <a:ext uri="{FF2B5EF4-FFF2-40B4-BE49-F238E27FC236}">
              <a16:creationId xmlns:a16="http://schemas.microsoft.com/office/drawing/2014/main" id="{0E63057F-C2C8-470F-9936-F61849045A3A}"/>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82" name="直線コネクタ 381">
          <a:extLst>
            <a:ext uri="{FF2B5EF4-FFF2-40B4-BE49-F238E27FC236}">
              <a16:creationId xmlns:a16="http://schemas.microsoft.com/office/drawing/2014/main" id="{0FFBF695-3C35-4F54-9356-89602E979824}"/>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83" name="テキスト ボックス 382">
          <a:extLst>
            <a:ext uri="{FF2B5EF4-FFF2-40B4-BE49-F238E27FC236}">
              <a16:creationId xmlns:a16="http://schemas.microsoft.com/office/drawing/2014/main" id="{1F82D4FE-E553-4F4A-9CED-69DE7CB7E17D}"/>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84" name="直線コネクタ 383">
          <a:extLst>
            <a:ext uri="{FF2B5EF4-FFF2-40B4-BE49-F238E27FC236}">
              <a16:creationId xmlns:a16="http://schemas.microsoft.com/office/drawing/2014/main" id="{B5CD1C99-4008-4428-868E-FA27787CD551}"/>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85" name="テキスト ボックス 384">
          <a:extLst>
            <a:ext uri="{FF2B5EF4-FFF2-40B4-BE49-F238E27FC236}">
              <a16:creationId xmlns:a16="http://schemas.microsoft.com/office/drawing/2014/main" id="{A7462721-4855-456A-B37A-16D196E70707}"/>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86" name="直線コネクタ 385">
          <a:extLst>
            <a:ext uri="{FF2B5EF4-FFF2-40B4-BE49-F238E27FC236}">
              <a16:creationId xmlns:a16="http://schemas.microsoft.com/office/drawing/2014/main" id="{0E9237A8-2F6A-4B4C-97B0-CB33F2B67AC3}"/>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87" name="テキスト ボックス 386">
          <a:extLst>
            <a:ext uri="{FF2B5EF4-FFF2-40B4-BE49-F238E27FC236}">
              <a16:creationId xmlns:a16="http://schemas.microsoft.com/office/drawing/2014/main" id="{DCCD3A49-934E-4FA8-B81D-F4CFFDF27149}"/>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88" name="直線コネクタ 387">
          <a:extLst>
            <a:ext uri="{FF2B5EF4-FFF2-40B4-BE49-F238E27FC236}">
              <a16:creationId xmlns:a16="http://schemas.microsoft.com/office/drawing/2014/main" id="{BB7D23E3-5F42-4C3E-BF02-9F4CEB418A3D}"/>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89" name="【市民会館】&#10;有形固定資産減価償却率グラフ枠">
          <a:extLst>
            <a:ext uri="{FF2B5EF4-FFF2-40B4-BE49-F238E27FC236}">
              <a16:creationId xmlns:a16="http://schemas.microsoft.com/office/drawing/2014/main" id="{3AA4921A-C12F-49C8-B589-790F06FE1245}"/>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128451</xdr:rowOff>
    </xdr:from>
    <xdr:to>
      <xdr:col>24</xdr:col>
      <xdr:colOff>62865</xdr:colOff>
      <xdr:row>109</xdr:row>
      <xdr:rowOff>35379</xdr:rowOff>
    </xdr:to>
    <xdr:cxnSp macro="">
      <xdr:nvCxnSpPr>
        <xdr:cNvPr id="390" name="直線コネクタ 389">
          <a:extLst>
            <a:ext uri="{FF2B5EF4-FFF2-40B4-BE49-F238E27FC236}">
              <a16:creationId xmlns:a16="http://schemas.microsoft.com/office/drawing/2014/main" id="{4CAAB0A5-B46B-4F7D-A6BD-BC8EF1D99C25}"/>
            </a:ext>
          </a:extLst>
        </xdr:cNvPr>
        <xdr:cNvCxnSpPr/>
      </xdr:nvCxnSpPr>
      <xdr:spPr>
        <a:xfrm flipV="1">
          <a:off x="4634865" y="17273451"/>
          <a:ext cx="0" cy="14499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391" name="【市民会館】&#10;有形固定資産減価償却率最小値テキスト">
          <a:extLst>
            <a:ext uri="{FF2B5EF4-FFF2-40B4-BE49-F238E27FC236}">
              <a16:creationId xmlns:a16="http://schemas.microsoft.com/office/drawing/2014/main" id="{81B86E79-405D-4742-9744-62233FBC13B9}"/>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392" name="直線コネクタ 391">
          <a:extLst>
            <a:ext uri="{FF2B5EF4-FFF2-40B4-BE49-F238E27FC236}">
              <a16:creationId xmlns:a16="http://schemas.microsoft.com/office/drawing/2014/main" id="{EF8EF478-EA0B-4CC7-8776-79AAFAE3C5C3}"/>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75128</xdr:rowOff>
    </xdr:from>
    <xdr:ext cx="405111" cy="259045"/>
    <xdr:sp macro="" textlink="">
      <xdr:nvSpPr>
        <xdr:cNvPr id="393" name="【市民会館】&#10;有形固定資産減価償却率最大値テキスト">
          <a:extLst>
            <a:ext uri="{FF2B5EF4-FFF2-40B4-BE49-F238E27FC236}">
              <a16:creationId xmlns:a16="http://schemas.microsoft.com/office/drawing/2014/main" id="{33EE727B-6A78-49CB-9E22-96DDB422DCD0}"/>
            </a:ext>
          </a:extLst>
        </xdr:cNvPr>
        <xdr:cNvSpPr txBox="1"/>
      </xdr:nvSpPr>
      <xdr:spPr>
        <a:xfrm>
          <a:off x="4673600" y="17048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128451</xdr:rowOff>
    </xdr:from>
    <xdr:to>
      <xdr:col>24</xdr:col>
      <xdr:colOff>152400</xdr:colOff>
      <xdr:row>100</xdr:row>
      <xdr:rowOff>128451</xdr:rowOff>
    </xdr:to>
    <xdr:cxnSp macro="">
      <xdr:nvCxnSpPr>
        <xdr:cNvPr id="394" name="直線コネクタ 393">
          <a:extLst>
            <a:ext uri="{FF2B5EF4-FFF2-40B4-BE49-F238E27FC236}">
              <a16:creationId xmlns:a16="http://schemas.microsoft.com/office/drawing/2014/main" id="{09686631-4D0F-4F87-BDB0-12EFA33FABEC}"/>
            </a:ext>
          </a:extLst>
        </xdr:cNvPr>
        <xdr:cNvCxnSpPr/>
      </xdr:nvCxnSpPr>
      <xdr:spPr>
        <a:xfrm>
          <a:off x="4546600" y="172734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126291</xdr:rowOff>
    </xdr:from>
    <xdr:ext cx="405111" cy="259045"/>
    <xdr:sp macro="" textlink="">
      <xdr:nvSpPr>
        <xdr:cNvPr id="395" name="【市民会館】&#10;有形固定資産減価償却率平均値テキスト">
          <a:extLst>
            <a:ext uri="{FF2B5EF4-FFF2-40B4-BE49-F238E27FC236}">
              <a16:creationId xmlns:a16="http://schemas.microsoft.com/office/drawing/2014/main" id="{4E627163-1B58-4327-89AD-4548C5ED1E1B}"/>
            </a:ext>
          </a:extLst>
        </xdr:cNvPr>
        <xdr:cNvSpPr txBox="1"/>
      </xdr:nvSpPr>
      <xdr:spPr>
        <a:xfrm>
          <a:off x="4673600" y="179570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147864</xdr:rowOff>
    </xdr:from>
    <xdr:to>
      <xdr:col>24</xdr:col>
      <xdr:colOff>114300</xdr:colOff>
      <xdr:row>105</xdr:row>
      <xdr:rowOff>78014</xdr:rowOff>
    </xdr:to>
    <xdr:sp macro="" textlink="">
      <xdr:nvSpPr>
        <xdr:cNvPr id="396" name="フローチャート: 判断 395">
          <a:extLst>
            <a:ext uri="{FF2B5EF4-FFF2-40B4-BE49-F238E27FC236}">
              <a16:creationId xmlns:a16="http://schemas.microsoft.com/office/drawing/2014/main" id="{2FBB0319-4487-418B-A4DB-AD35857881AC}"/>
            </a:ext>
          </a:extLst>
        </xdr:cNvPr>
        <xdr:cNvSpPr/>
      </xdr:nvSpPr>
      <xdr:spPr>
        <a:xfrm>
          <a:off x="4584700" y="17978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107043</xdr:rowOff>
    </xdr:from>
    <xdr:to>
      <xdr:col>20</xdr:col>
      <xdr:colOff>38100</xdr:colOff>
      <xdr:row>105</xdr:row>
      <xdr:rowOff>37193</xdr:rowOff>
    </xdr:to>
    <xdr:sp macro="" textlink="">
      <xdr:nvSpPr>
        <xdr:cNvPr id="397" name="フローチャート: 判断 396">
          <a:extLst>
            <a:ext uri="{FF2B5EF4-FFF2-40B4-BE49-F238E27FC236}">
              <a16:creationId xmlns:a16="http://schemas.microsoft.com/office/drawing/2014/main" id="{8DA41813-206F-48FA-AFA2-686D2F0EE2C9}"/>
            </a:ext>
          </a:extLst>
        </xdr:cNvPr>
        <xdr:cNvSpPr/>
      </xdr:nvSpPr>
      <xdr:spPr>
        <a:xfrm>
          <a:off x="3746500" y="1793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105</xdr:row>
      <xdr:rowOff>28320</xdr:rowOff>
    </xdr:from>
    <xdr:ext cx="405111" cy="259045"/>
    <xdr:sp macro="" textlink="">
      <xdr:nvSpPr>
        <xdr:cNvPr id="398" name="n_1aveValue【市民会館】&#10;有形固定資産減価償却率">
          <a:extLst>
            <a:ext uri="{FF2B5EF4-FFF2-40B4-BE49-F238E27FC236}">
              <a16:creationId xmlns:a16="http://schemas.microsoft.com/office/drawing/2014/main" id="{E13FE986-12C9-4ACB-81DF-7808FFCD7E8B}"/>
            </a:ext>
          </a:extLst>
        </xdr:cNvPr>
        <xdr:cNvSpPr txBox="1"/>
      </xdr:nvSpPr>
      <xdr:spPr>
        <a:xfrm>
          <a:off x="3582044" y="180305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104</xdr:row>
      <xdr:rowOff>98879</xdr:rowOff>
    </xdr:from>
    <xdr:to>
      <xdr:col>15</xdr:col>
      <xdr:colOff>101600</xdr:colOff>
      <xdr:row>105</xdr:row>
      <xdr:rowOff>29029</xdr:rowOff>
    </xdr:to>
    <xdr:sp macro="" textlink="">
      <xdr:nvSpPr>
        <xdr:cNvPr id="399" name="フローチャート: 判断 398">
          <a:extLst>
            <a:ext uri="{FF2B5EF4-FFF2-40B4-BE49-F238E27FC236}">
              <a16:creationId xmlns:a16="http://schemas.microsoft.com/office/drawing/2014/main" id="{24ED6DDF-6E57-46E1-AB27-B53B30EF09F2}"/>
            </a:ext>
          </a:extLst>
        </xdr:cNvPr>
        <xdr:cNvSpPr/>
      </xdr:nvSpPr>
      <xdr:spPr>
        <a:xfrm>
          <a:off x="2857500" y="1792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105</xdr:row>
      <xdr:rowOff>20156</xdr:rowOff>
    </xdr:from>
    <xdr:ext cx="405111" cy="259045"/>
    <xdr:sp macro="" textlink="">
      <xdr:nvSpPr>
        <xdr:cNvPr id="400" name="n_2aveValue【市民会館】&#10;有形固定資産減価償却率">
          <a:extLst>
            <a:ext uri="{FF2B5EF4-FFF2-40B4-BE49-F238E27FC236}">
              <a16:creationId xmlns:a16="http://schemas.microsoft.com/office/drawing/2014/main" id="{28E1FBD2-028C-47B6-95B5-016E22006B6D}"/>
            </a:ext>
          </a:extLst>
        </xdr:cNvPr>
        <xdr:cNvSpPr txBox="1"/>
      </xdr:nvSpPr>
      <xdr:spPr>
        <a:xfrm>
          <a:off x="2705744" y="18022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104</xdr:row>
      <xdr:rowOff>82550</xdr:rowOff>
    </xdr:from>
    <xdr:to>
      <xdr:col>10</xdr:col>
      <xdr:colOff>165100</xdr:colOff>
      <xdr:row>105</xdr:row>
      <xdr:rowOff>12700</xdr:rowOff>
    </xdr:to>
    <xdr:sp macro="" textlink="">
      <xdr:nvSpPr>
        <xdr:cNvPr id="401" name="フローチャート: 判断 400">
          <a:extLst>
            <a:ext uri="{FF2B5EF4-FFF2-40B4-BE49-F238E27FC236}">
              <a16:creationId xmlns:a16="http://schemas.microsoft.com/office/drawing/2014/main" id="{575C1187-F5B8-4B32-80BC-4966261BF7EA}"/>
            </a:ext>
          </a:extLst>
        </xdr:cNvPr>
        <xdr:cNvSpPr/>
      </xdr:nvSpPr>
      <xdr:spPr>
        <a:xfrm>
          <a:off x="1968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103</xdr:row>
      <xdr:rowOff>29227</xdr:rowOff>
    </xdr:from>
    <xdr:ext cx="405111" cy="259045"/>
    <xdr:sp macro="" textlink="">
      <xdr:nvSpPr>
        <xdr:cNvPr id="402" name="n_3aveValue【市民会館】&#10;有形固定資産減価償却率">
          <a:extLst>
            <a:ext uri="{FF2B5EF4-FFF2-40B4-BE49-F238E27FC236}">
              <a16:creationId xmlns:a16="http://schemas.microsoft.com/office/drawing/2014/main" id="{70986D49-4B6F-42E1-8E46-24F71E4EE160}"/>
            </a:ext>
          </a:extLst>
        </xdr:cNvPr>
        <xdr:cNvSpPr txBox="1"/>
      </xdr:nvSpPr>
      <xdr:spPr>
        <a:xfrm>
          <a:off x="1816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104</xdr:row>
      <xdr:rowOff>113574</xdr:rowOff>
    </xdr:from>
    <xdr:to>
      <xdr:col>6</xdr:col>
      <xdr:colOff>38100</xdr:colOff>
      <xdr:row>105</xdr:row>
      <xdr:rowOff>43724</xdr:rowOff>
    </xdr:to>
    <xdr:sp macro="" textlink="">
      <xdr:nvSpPr>
        <xdr:cNvPr id="403" name="フローチャート: 判断 402">
          <a:extLst>
            <a:ext uri="{FF2B5EF4-FFF2-40B4-BE49-F238E27FC236}">
              <a16:creationId xmlns:a16="http://schemas.microsoft.com/office/drawing/2014/main" id="{2301D538-8D7D-4FEA-88F1-5BFE2111F952}"/>
            </a:ext>
          </a:extLst>
        </xdr:cNvPr>
        <xdr:cNvSpPr/>
      </xdr:nvSpPr>
      <xdr:spPr>
        <a:xfrm>
          <a:off x="1079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103</xdr:row>
      <xdr:rowOff>60251</xdr:rowOff>
    </xdr:from>
    <xdr:ext cx="405111" cy="259045"/>
    <xdr:sp macro="" textlink="">
      <xdr:nvSpPr>
        <xdr:cNvPr id="404" name="n_4aveValue【市民会館】&#10;有形固定資産減価償却率">
          <a:extLst>
            <a:ext uri="{FF2B5EF4-FFF2-40B4-BE49-F238E27FC236}">
              <a16:creationId xmlns:a16="http://schemas.microsoft.com/office/drawing/2014/main" id="{E5D0208C-F855-4611-AAAF-6AFA0B62B157}"/>
            </a:ext>
          </a:extLst>
        </xdr:cNvPr>
        <xdr:cNvSpPr txBox="1"/>
      </xdr:nvSpPr>
      <xdr:spPr>
        <a:xfrm>
          <a:off x="927744" y="1771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111</xdr:row>
      <xdr:rowOff>16527</xdr:rowOff>
    </xdr:from>
    <xdr:ext cx="762000" cy="259045"/>
    <xdr:sp macro="" textlink="">
      <xdr:nvSpPr>
        <xdr:cNvPr id="405" name="テキスト ボックス 404">
          <a:extLst>
            <a:ext uri="{FF2B5EF4-FFF2-40B4-BE49-F238E27FC236}">
              <a16:creationId xmlns:a16="http://schemas.microsoft.com/office/drawing/2014/main" id="{0D293AE5-992D-416C-991D-82B3AB788CBC}"/>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06" name="テキスト ボックス 405">
          <a:extLst>
            <a:ext uri="{FF2B5EF4-FFF2-40B4-BE49-F238E27FC236}">
              <a16:creationId xmlns:a16="http://schemas.microsoft.com/office/drawing/2014/main" id="{70ADA22A-46E7-47BC-8DFB-4205621884BA}"/>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07" name="テキスト ボックス 406">
          <a:extLst>
            <a:ext uri="{FF2B5EF4-FFF2-40B4-BE49-F238E27FC236}">
              <a16:creationId xmlns:a16="http://schemas.microsoft.com/office/drawing/2014/main" id="{2EC0071D-A0DA-41E0-B4F0-D2FE5A5ABE5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08" name="テキスト ボックス 407">
          <a:extLst>
            <a:ext uri="{FF2B5EF4-FFF2-40B4-BE49-F238E27FC236}">
              <a16:creationId xmlns:a16="http://schemas.microsoft.com/office/drawing/2014/main" id="{3B7D0630-B02B-4F74-8F7F-C964483DAC27}"/>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09" name="テキスト ボックス 408">
          <a:extLst>
            <a:ext uri="{FF2B5EF4-FFF2-40B4-BE49-F238E27FC236}">
              <a16:creationId xmlns:a16="http://schemas.microsoft.com/office/drawing/2014/main" id="{6DE97A49-13D3-4ADB-8036-E8AAA2C6AF2D}"/>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101</xdr:row>
      <xdr:rowOff>10705</xdr:rowOff>
    </xdr:from>
    <xdr:to>
      <xdr:col>24</xdr:col>
      <xdr:colOff>114300</xdr:colOff>
      <xdr:row>101</xdr:row>
      <xdr:rowOff>112305</xdr:rowOff>
    </xdr:to>
    <xdr:sp macro="" textlink="">
      <xdr:nvSpPr>
        <xdr:cNvPr id="410" name="楕円 409">
          <a:extLst>
            <a:ext uri="{FF2B5EF4-FFF2-40B4-BE49-F238E27FC236}">
              <a16:creationId xmlns:a16="http://schemas.microsoft.com/office/drawing/2014/main" id="{99A9A59E-8D2C-4C2E-93A7-F3FB8E6FBA22}"/>
            </a:ext>
          </a:extLst>
        </xdr:cNvPr>
        <xdr:cNvSpPr/>
      </xdr:nvSpPr>
      <xdr:spPr>
        <a:xfrm>
          <a:off x="4584700" y="17327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100</xdr:row>
      <xdr:rowOff>97082</xdr:rowOff>
    </xdr:from>
    <xdr:ext cx="405111" cy="259045"/>
    <xdr:sp macro="" textlink="">
      <xdr:nvSpPr>
        <xdr:cNvPr id="411" name="【市民会館】&#10;有形固定資産減価償却率該当値テキスト">
          <a:extLst>
            <a:ext uri="{FF2B5EF4-FFF2-40B4-BE49-F238E27FC236}">
              <a16:creationId xmlns:a16="http://schemas.microsoft.com/office/drawing/2014/main" id="{028B5864-D803-47D3-9A0E-D2CD41A859E8}"/>
            </a:ext>
          </a:extLst>
        </xdr:cNvPr>
        <xdr:cNvSpPr txBox="1"/>
      </xdr:nvSpPr>
      <xdr:spPr>
        <a:xfrm>
          <a:off x="4673600" y="17242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100</xdr:row>
      <xdr:rowOff>120106</xdr:rowOff>
    </xdr:from>
    <xdr:to>
      <xdr:col>20</xdr:col>
      <xdr:colOff>38100</xdr:colOff>
      <xdr:row>101</xdr:row>
      <xdr:rowOff>50256</xdr:rowOff>
    </xdr:to>
    <xdr:sp macro="" textlink="">
      <xdr:nvSpPr>
        <xdr:cNvPr id="412" name="楕円 411">
          <a:extLst>
            <a:ext uri="{FF2B5EF4-FFF2-40B4-BE49-F238E27FC236}">
              <a16:creationId xmlns:a16="http://schemas.microsoft.com/office/drawing/2014/main" id="{33C4FE62-28B7-4D50-BF74-AE1287C1EBC5}"/>
            </a:ext>
          </a:extLst>
        </xdr:cNvPr>
        <xdr:cNvSpPr/>
      </xdr:nvSpPr>
      <xdr:spPr>
        <a:xfrm>
          <a:off x="3746500" y="172651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100</xdr:row>
      <xdr:rowOff>170906</xdr:rowOff>
    </xdr:from>
    <xdr:to>
      <xdr:col>24</xdr:col>
      <xdr:colOff>63500</xdr:colOff>
      <xdr:row>101</xdr:row>
      <xdr:rowOff>61505</xdr:rowOff>
    </xdr:to>
    <xdr:cxnSp macro="">
      <xdr:nvCxnSpPr>
        <xdr:cNvPr id="413" name="直線コネクタ 412">
          <a:extLst>
            <a:ext uri="{FF2B5EF4-FFF2-40B4-BE49-F238E27FC236}">
              <a16:creationId xmlns:a16="http://schemas.microsoft.com/office/drawing/2014/main" id="{E289C6EF-9141-4CE5-BFB5-819CAC490D81}"/>
            </a:ext>
          </a:extLst>
        </xdr:cNvPr>
        <xdr:cNvCxnSpPr/>
      </xdr:nvCxnSpPr>
      <xdr:spPr>
        <a:xfrm>
          <a:off x="3797300" y="17315906"/>
          <a:ext cx="8382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101</xdr:row>
      <xdr:rowOff>56424</xdr:rowOff>
    </xdr:from>
    <xdr:to>
      <xdr:col>15</xdr:col>
      <xdr:colOff>101600</xdr:colOff>
      <xdr:row>101</xdr:row>
      <xdr:rowOff>158024</xdr:rowOff>
    </xdr:to>
    <xdr:sp macro="" textlink="">
      <xdr:nvSpPr>
        <xdr:cNvPr id="414" name="楕円 413">
          <a:extLst>
            <a:ext uri="{FF2B5EF4-FFF2-40B4-BE49-F238E27FC236}">
              <a16:creationId xmlns:a16="http://schemas.microsoft.com/office/drawing/2014/main" id="{6635622B-81F4-4E85-8A81-0AD0A6642304}"/>
            </a:ext>
          </a:extLst>
        </xdr:cNvPr>
        <xdr:cNvSpPr/>
      </xdr:nvSpPr>
      <xdr:spPr>
        <a:xfrm>
          <a:off x="2857500" y="17372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100</xdr:row>
      <xdr:rowOff>170906</xdr:rowOff>
    </xdr:from>
    <xdr:to>
      <xdr:col>19</xdr:col>
      <xdr:colOff>177800</xdr:colOff>
      <xdr:row>101</xdr:row>
      <xdr:rowOff>107224</xdr:rowOff>
    </xdr:to>
    <xdr:cxnSp macro="">
      <xdr:nvCxnSpPr>
        <xdr:cNvPr id="415" name="直線コネクタ 414">
          <a:extLst>
            <a:ext uri="{FF2B5EF4-FFF2-40B4-BE49-F238E27FC236}">
              <a16:creationId xmlns:a16="http://schemas.microsoft.com/office/drawing/2014/main" id="{3FE62B37-E71E-47AB-AD6F-685AFDEBE9E4}"/>
            </a:ext>
          </a:extLst>
        </xdr:cNvPr>
        <xdr:cNvCxnSpPr/>
      </xdr:nvCxnSpPr>
      <xdr:spPr>
        <a:xfrm flipV="1">
          <a:off x="2908300" y="17315906"/>
          <a:ext cx="889000" cy="1077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107</xdr:row>
      <xdr:rowOff>105411</xdr:rowOff>
    </xdr:from>
    <xdr:to>
      <xdr:col>10</xdr:col>
      <xdr:colOff>165100</xdr:colOff>
      <xdr:row>108</xdr:row>
      <xdr:rowOff>35561</xdr:rowOff>
    </xdr:to>
    <xdr:sp macro="" textlink="">
      <xdr:nvSpPr>
        <xdr:cNvPr id="416" name="楕円 415">
          <a:extLst>
            <a:ext uri="{FF2B5EF4-FFF2-40B4-BE49-F238E27FC236}">
              <a16:creationId xmlns:a16="http://schemas.microsoft.com/office/drawing/2014/main" id="{6DE0DD44-CBBA-4776-8A96-BDC726CF0E40}"/>
            </a:ext>
          </a:extLst>
        </xdr:cNvPr>
        <xdr:cNvSpPr/>
      </xdr:nvSpPr>
      <xdr:spPr>
        <a:xfrm>
          <a:off x="1968500" y="1845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101</xdr:row>
      <xdr:rowOff>107224</xdr:rowOff>
    </xdr:from>
    <xdr:to>
      <xdr:col>15</xdr:col>
      <xdr:colOff>50800</xdr:colOff>
      <xdr:row>107</xdr:row>
      <xdr:rowOff>156211</xdr:rowOff>
    </xdr:to>
    <xdr:cxnSp macro="">
      <xdr:nvCxnSpPr>
        <xdr:cNvPr id="417" name="直線コネクタ 416">
          <a:extLst>
            <a:ext uri="{FF2B5EF4-FFF2-40B4-BE49-F238E27FC236}">
              <a16:creationId xmlns:a16="http://schemas.microsoft.com/office/drawing/2014/main" id="{47A41A64-853A-4EA2-B92E-46B86B781A59}"/>
            </a:ext>
          </a:extLst>
        </xdr:cNvPr>
        <xdr:cNvCxnSpPr/>
      </xdr:nvCxnSpPr>
      <xdr:spPr>
        <a:xfrm flipV="1">
          <a:off x="2019300" y="17423674"/>
          <a:ext cx="889000" cy="10776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107</xdr:row>
      <xdr:rowOff>79284</xdr:rowOff>
    </xdr:from>
    <xdr:to>
      <xdr:col>6</xdr:col>
      <xdr:colOff>38100</xdr:colOff>
      <xdr:row>108</xdr:row>
      <xdr:rowOff>9434</xdr:rowOff>
    </xdr:to>
    <xdr:sp macro="" textlink="">
      <xdr:nvSpPr>
        <xdr:cNvPr id="418" name="楕円 417">
          <a:extLst>
            <a:ext uri="{FF2B5EF4-FFF2-40B4-BE49-F238E27FC236}">
              <a16:creationId xmlns:a16="http://schemas.microsoft.com/office/drawing/2014/main" id="{4B78363E-FDE0-4F05-AE20-0E7D87224B84}"/>
            </a:ext>
          </a:extLst>
        </xdr:cNvPr>
        <xdr:cNvSpPr/>
      </xdr:nvSpPr>
      <xdr:spPr>
        <a:xfrm>
          <a:off x="1079500" y="18424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107</xdr:row>
      <xdr:rowOff>130084</xdr:rowOff>
    </xdr:from>
    <xdr:to>
      <xdr:col>10</xdr:col>
      <xdr:colOff>114300</xdr:colOff>
      <xdr:row>107</xdr:row>
      <xdr:rowOff>156211</xdr:rowOff>
    </xdr:to>
    <xdr:cxnSp macro="">
      <xdr:nvCxnSpPr>
        <xdr:cNvPr id="419" name="直線コネクタ 418">
          <a:extLst>
            <a:ext uri="{FF2B5EF4-FFF2-40B4-BE49-F238E27FC236}">
              <a16:creationId xmlns:a16="http://schemas.microsoft.com/office/drawing/2014/main" id="{D08B6092-1492-4B1C-AC3B-7E330D66D4FC}"/>
            </a:ext>
          </a:extLst>
        </xdr:cNvPr>
        <xdr:cNvCxnSpPr/>
      </xdr:nvCxnSpPr>
      <xdr:spPr>
        <a:xfrm>
          <a:off x="1130300" y="18475234"/>
          <a:ext cx="889000" cy="261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99</xdr:row>
      <xdr:rowOff>66783</xdr:rowOff>
    </xdr:from>
    <xdr:ext cx="405111" cy="259045"/>
    <xdr:sp macro="" textlink="">
      <xdr:nvSpPr>
        <xdr:cNvPr id="420" name="n_1mainValue【市民会館】&#10;有形固定資産減価償却率">
          <a:extLst>
            <a:ext uri="{FF2B5EF4-FFF2-40B4-BE49-F238E27FC236}">
              <a16:creationId xmlns:a16="http://schemas.microsoft.com/office/drawing/2014/main" id="{0CF96462-CED4-431C-AD59-412937BBBD14}"/>
            </a:ext>
          </a:extLst>
        </xdr:cNvPr>
        <xdr:cNvSpPr txBox="1"/>
      </xdr:nvSpPr>
      <xdr:spPr>
        <a:xfrm>
          <a:off x="3582044" y="17040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100</xdr:row>
      <xdr:rowOff>3101</xdr:rowOff>
    </xdr:from>
    <xdr:ext cx="405111" cy="259045"/>
    <xdr:sp macro="" textlink="">
      <xdr:nvSpPr>
        <xdr:cNvPr id="421" name="n_2mainValue【市民会館】&#10;有形固定資産減価償却率">
          <a:extLst>
            <a:ext uri="{FF2B5EF4-FFF2-40B4-BE49-F238E27FC236}">
              <a16:creationId xmlns:a16="http://schemas.microsoft.com/office/drawing/2014/main" id="{3405417D-45F2-4DA8-87F2-198B8FEE27CB}"/>
            </a:ext>
          </a:extLst>
        </xdr:cNvPr>
        <xdr:cNvSpPr txBox="1"/>
      </xdr:nvSpPr>
      <xdr:spPr>
        <a:xfrm>
          <a:off x="2705744" y="17148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108</xdr:row>
      <xdr:rowOff>26688</xdr:rowOff>
    </xdr:from>
    <xdr:ext cx="405111" cy="259045"/>
    <xdr:sp macro="" textlink="">
      <xdr:nvSpPr>
        <xdr:cNvPr id="422" name="n_3mainValue【市民会館】&#10;有形固定資産減価償却率">
          <a:extLst>
            <a:ext uri="{FF2B5EF4-FFF2-40B4-BE49-F238E27FC236}">
              <a16:creationId xmlns:a16="http://schemas.microsoft.com/office/drawing/2014/main" id="{26D8315E-3B4C-4311-ADBE-FB128EFCA42D}"/>
            </a:ext>
          </a:extLst>
        </xdr:cNvPr>
        <xdr:cNvSpPr txBox="1"/>
      </xdr:nvSpPr>
      <xdr:spPr>
        <a:xfrm>
          <a:off x="1816744" y="18543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108</xdr:row>
      <xdr:rowOff>561</xdr:rowOff>
    </xdr:from>
    <xdr:ext cx="405111" cy="259045"/>
    <xdr:sp macro="" textlink="">
      <xdr:nvSpPr>
        <xdr:cNvPr id="423" name="n_4mainValue【市民会館】&#10;有形固定資産減価償却率">
          <a:extLst>
            <a:ext uri="{FF2B5EF4-FFF2-40B4-BE49-F238E27FC236}">
              <a16:creationId xmlns:a16="http://schemas.microsoft.com/office/drawing/2014/main" id="{CD130F54-9840-4EBF-B3C6-F11761D676FB}"/>
            </a:ext>
          </a:extLst>
        </xdr:cNvPr>
        <xdr:cNvSpPr txBox="1"/>
      </xdr:nvSpPr>
      <xdr:spPr>
        <a:xfrm>
          <a:off x="927744" y="185171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24" name="正方形/長方形 423">
          <a:extLst>
            <a:ext uri="{FF2B5EF4-FFF2-40B4-BE49-F238E27FC236}">
              <a16:creationId xmlns:a16="http://schemas.microsoft.com/office/drawing/2014/main" id="{BE15E1E1-F930-4FFB-B641-9AA6FE041EAA}"/>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25" name="正方形/長方形 424">
          <a:extLst>
            <a:ext uri="{FF2B5EF4-FFF2-40B4-BE49-F238E27FC236}">
              <a16:creationId xmlns:a16="http://schemas.microsoft.com/office/drawing/2014/main" id="{1897D49A-F404-464B-B2F7-8C1371DF7482}"/>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26" name="正方形/長方形 425">
          <a:extLst>
            <a:ext uri="{FF2B5EF4-FFF2-40B4-BE49-F238E27FC236}">
              <a16:creationId xmlns:a16="http://schemas.microsoft.com/office/drawing/2014/main" id="{5D205177-6D95-4E95-BA91-A20E77D2E3B1}"/>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27" name="正方形/長方形 426">
          <a:extLst>
            <a:ext uri="{FF2B5EF4-FFF2-40B4-BE49-F238E27FC236}">
              <a16:creationId xmlns:a16="http://schemas.microsoft.com/office/drawing/2014/main" id="{B1A9359A-87F6-4595-B8C3-F8D4BF2CE65B}"/>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28" name="正方形/長方形 427">
          <a:extLst>
            <a:ext uri="{FF2B5EF4-FFF2-40B4-BE49-F238E27FC236}">
              <a16:creationId xmlns:a16="http://schemas.microsoft.com/office/drawing/2014/main" id="{9A25BCF8-47CA-40D0-BC85-E0DB72379C45}"/>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29" name="正方形/長方形 428">
          <a:extLst>
            <a:ext uri="{FF2B5EF4-FFF2-40B4-BE49-F238E27FC236}">
              <a16:creationId xmlns:a16="http://schemas.microsoft.com/office/drawing/2014/main" id="{B11F64F0-F342-41A4-A2D4-DFB39C1D3CFD}"/>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0" name="正方形/長方形 429">
          <a:extLst>
            <a:ext uri="{FF2B5EF4-FFF2-40B4-BE49-F238E27FC236}">
              <a16:creationId xmlns:a16="http://schemas.microsoft.com/office/drawing/2014/main" id="{10286646-BB2B-4683-9BEE-6B7235ABA1BA}"/>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1" name="正方形/長方形 430">
          <a:extLst>
            <a:ext uri="{FF2B5EF4-FFF2-40B4-BE49-F238E27FC236}">
              <a16:creationId xmlns:a16="http://schemas.microsoft.com/office/drawing/2014/main" id="{8092B078-B8DB-46DB-9061-307A40A279E5}"/>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32" name="テキスト ボックス 431">
          <a:extLst>
            <a:ext uri="{FF2B5EF4-FFF2-40B4-BE49-F238E27FC236}">
              <a16:creationId xmlns:a16="http://schemas.microsoft.com/office/drawing/2014/main" id="{3E33BA71-0759-46A1-87DD-24123183194C}"/>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33" name="直線コネクタ 432">
          <a:extLst>
            <a:ext uri="{FF2B5EF4-FFF2-40B4-BE49-F238E27FC236}">
              <a16:creationId xmlns:a16="http://schemas.microsoft.com/office/drawing/2014/main" id="{39B2E1AA-08AE-45D1-92AD-D0078E10FF97}"/>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34" name="直線コネクタ 433">
          <a:extLst>
            <a:ext uri="{FF2B5EF4-FFF2-40B4-BE49-F238E27FC236}">
              <a16:creationId xmlns:a16="http://schemas.microsoft.com/office/drawing/2014/main" id="{95F6DBA0-C997-403F-AC35-90A26B4C8DBF}"/>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35" name="テキスト ボックス 434">
          <a:extLst>
            <a:ext uri="{FF2B5EF4-FFF2-40B4-BE49-F238E27FC236}">
              <a16:creationId xmlns:a16="http://schemas.microsoft.com/office/drawing/2014/main" id="{3985E932-BF36-4251-8F62-DF8763F17EA7}"/>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36" name="直線コネクタ 435">
          <a:extLst>
            <a:ext uri="{FF2B5EF4-FFF2-40B4-BE49-F238E27FC236}">
              <a16:creationId xmlns:a16="http://schemas.microsoft.com/office/drawing/2014/main" id="{34C830F7-B5E7-45F7-8D2F-1DFD520D111E}"/>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37" name="テキスト ボックス 436">
          <a:extLst>
            <a:ext uri="{FF2B5EF4-FFF2-40B4-BE49-F238E27FC236}">
              <a16:creationId xmlns:a16="http://schemas.microsoft.com/office/drawing/2014/main" id="{A430F3B9-042D-48A7-A810-EBF9AB7F787D}"/>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38" name="直線コネクタ 437">
          <a:extLst>
            <a:ext uri="{FF2B5EF4-FFF2-40B4-BE49-F238E27FC236}">
              <a16:creationId xmlns:a16="http://schemas.microsoft.com/office/drawing/2014/main" id="{9B9C61C8-9D2C-4560-9343-86DA821350AC}"/>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39" name="テキスト ボックス 438">
          <a:extLst>
            <a:ext uri="{FF2B5EF4-FFF2-40B4-BE49-F238E27FC236}">
              <a16:creationId xmlns:a16="http://schemas.microsoft.com/office/drawing/2014/main" id="{4C80CFB3-3C74-4DB9-AEE8-6FD552609D13}"/>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40" name="直線コネクタ 439">
          <a:extLst>
            <a:ext uri="{FF2B5EF4-FFF2-40B4-BE49-F238E27FC236}">
              <a16:creationId xmlns:a16="http://schemas.microsoft.com/office/drawing/2014/main" id="{87C19790-B4E2-4BF7-874D-E161975E9B7E}"/>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41" name="テキスト ボックス 440">
          <a:extLst>
            <a:ext uri="{FF2B5EF4-FFF2-40B4-BE49-F238E27FC236}">
              <a16:creationId xmlns:a16="http://schemas.microsoft.com/office/drawing/2014/main" id="{428E3AFA-902B-4141-9BA0-A5C70ED9BAF8}"/>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42" name="直線コネクタ 441">
          <a:extLst>
            <a:ext uri="{FF2B5EF4-FFF2-40B4-BE49-F238E27FC236}">
              <a16:creationId xmlns:a16="http://schemas.microsoft.com/office/drawing/2014/main" id="{BC9357B8-C4AE-40B5-9744-7522F030B95F}"/>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43" name="テキスト ボックス 442">
          <a:extLst>
            <a:ext uri="{FF2B5EF4-FFF2-40B4-BE49-F238E27FC236}">
              <a16:creationId xmlns:a16="http://schemas.microsoft.com/office/drawing/2014/main" id="{72017E5B-0A93-4185-9926-B83B4802501B}"/>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44" name="直線コネクタ 443">
          <a:extLst>
            <a:ext uri="{FF2B5EF4-FFF2-40B4-BE49-F238E27FC236}">
              <a16:creationId xmlns:a16="http://schemas.microsoft.com/office/drawing/2014/main" id="{331168B2-FCDA-4F5E-AFDC-4BF79D71A6D6}"/>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45" name="テキスト ボックス 444">
          <a:extLst>
            <a:ext uri="{FF2B5EF4-FFF2-40B4-BE49-F238E27FC236}">
              <a16:creationId xmlns:a16="http://schemas.microsoft.com/office/drawing/2014/main" id="{B3A5C0FD-04ED-4D1E-AED5-2EEA74E0115C}"/>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46" name="【市民会館】&#10;一人当たり面積グラフ枠">
          <a:extLst>
            <a:ext uri="{FF2B5EF4-FFF2-40B4-BE49-F238E27FC236}">
              <a16:creationId xmlns:a16="http://schemas.microsoft.com/office/drawing/2014/main" id="{CE9916C5-26FE-4BFA-A672-301A25790293}"/>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96520</xdr:rowOff>
    </xdr:from>
    <xdr:to>
      <xdr:col>54</xdr:col>
      <xdr:colOff>189865</xdr:colOff>
      <xdr:row>108</xdr:row>
      <xdr:rowOff>123189</xdr:rowOff>
    </xdr:to>
    <xdr:cxnSp macro="">
      <xdr:nvCxnSpPr>
        <xdr:cNvPr id="447" name="直線コネクタ 446">
          <a:extLst>
            <a:ext uri="{FF2B5EF4-FFF2-40B4-BE49-F238E27FC236}">
              <a16:creationId xmlns:a16="http://schemas.microsoft.com/office/drawing/2014/main" id="{818991B1-85FE-4571-9ECB-08E553C49926}"/>
            </a:ext>
          </a:extLst>
        </xdr:cNvPr>
        <xdr:cNvCxnSpPr/>
      </xdr:nvCxnSpPr>
      <xdr:spPr>
        <a:xfrm flipV="1">
          <a:off x="10476865" y="17241520"/>
          <a:ext cx="0" cy="13982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127016</xdr:rowOff>
    </xdr:from>
    <xdr:ext cx="469744" cy="259045"/>
    <xdr:sp macro="" textlink="">
      <xdr:nvSpPr>
        <xdr:cNvPr id="448" name="【市民会館】&#10;一人当たり面積最小値テキスト">
          <a:extLst>
            <a:ext uri="{FF2B5EF4-FFF2-40B4-BE49-F238E27FC236}">
              <a16:creationId xmlns:a16="http://schemas.microsoft.com/office/drawing/2014/main" id="{AB47B33C-35C4-40A5-9F87-C3257D4AE84C}"/>
            </a:ext>
          </a:extLst>
        </xdr:cNvPr>
        <xdr:cNvSpPr txBox="1"/>
      </xdr:nvSpPr>
      <xdr:spPr>
        <a:xfrm>
          <a:off x="10515600" y="18643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123189</xdr:rowOff>
    </xdr:from>
    <xdr:to>
      <xdr:col>55</xdr:col>
      <xdr:colOff>88900</xdr:colOff>
      <xdr:row>108</xdr:row>
      <xdr:rowOff>123189</xdr:rowOff>
    </xdr:to>
    <xdr:cxnSp macro="">
      <xdr:nvCxnSpPr>
        <xdr:cNvPr id="449" name="直線コネクタ 448">
          <a:extLst>
            <a:ext uri="{FF2B5EF4-FFF2-40B4-BE49-F238E27FC236}">
              <a16:creationId xmlns:a16="http://schemas.microsoft.com/office/drawing/2014/main" id="{F6D17708-AFF0-45E3-907D-85960FFB722E}"/>
            </a:ext>
          </a:extLst>
        </xdr:cNvPr>
        <xdr:cNvCxnSpPr/>
      </xdr:nvCxnSpPr>
      <xdr:spPr>
        <a:xfrm>
          <a:off x="10388600" y="1863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43197</xdr:rowOff>
    </xdr:from>
    <xdr:ext cx="469744" cy="259045"/>
    <xdr:sp macro="" textlink="">
      <xdr:nvSpPr>
        <xdr:cNvPr id="450" name="【市民会館】&#10;一人当たり面積最大値テキスト">
          <a:extLst>
            <a:ext uri="{FF2B5EF4-FFF2-40B4-BE49-F238E27FC236}">
              <a16:creationId xmlns:a16="http://schemas.microsoft.com/office/drawing/2014/main" id="{96932B12-586B-4AFA-8726-F906ABB5697A}"/>
            </a:ext>
          </a:extLst>
        </xdr:cNvPr>
        <xdr:cNvSpPr txBox="1"/>
      </xdr:nvSpPr>
      <xdr:spPr>
        <a:xfrm>
          <a:off x="10515600" y="17016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96520</xdr:rowOff>
    </xdr:from>
    <xdr:to>
      <xdr:col>55</xdr:col>
      <xdr:colOff>88900</xdr:colOff>
      <xdr:row>100</xdr:row>
      <xdr:rowOff>96520</xdr:rowOff>
    </xdr:to>
    <xdr:cxnSp macro="">
      <xdr:nvCxnSpPr>
        <xdr:cNvPr id="451" name="直線コネクタ 450">
          <a:extLst>
            <a:ext uri="{FF2B5EF4-FFF2-40B4-BE49-F238E27FC236}">
              <a16:creationId xmlns:a16="http://schemas.microsoft.com/office/drawing/2014/main" id="{CC28D54C-EF8E-4491-B83A-0F736C6CB163}"/>
            </a:ext>
          </a:extLst>
        </xdr:cNvPr>
        <xdr:cNvCxnSpPr/>
      </xdr:nvCxnSpPr>
      <xdr:spPr>
        <a:xfrm>
          <a:off x="10388600" y="17241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29227</xdr:rowOff>
    </xdr:from>
    <xdr:ext cx="469744" cy="259045"/>
    <xdr:sp macro="" textlink="">
      <xdr:nvSpPr>
        <xdr:cNvPr id="452" name="【市民会館】&#10;一人当たり面積平均値テキスト">
          <a:extLst>
            <a:ext uri="{FF2B5EF4-FFF2-40B4-BE49-F238E27FC236}">
              <a16:creationId xmlns:a16="http://schemas.microsoft.com/office/drawing/2014/main" id="{330EC821-1BE2-4A8D-89B8-6E79ADD1536D}"/>
            </a:ext>
          </a:extLst>
        </xdr:cNvPr>
        <xdr:cNvSpPr txBox="1"/>
      </xdr:nvSpPr>
      <xdr:spPr>
        <a:xfrm>
          <a:off x="10515600" y="18374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50800</xdr:rowOff>
    </xdr:from>
    <xdr:to>
      <xdr:col>55</xdr:col>
      <xdr:colOff>50800</xdr:colOff>
      <xdr:row>107</xdr:row>
      <xdr:rowOff>152400</xdr:rowOff>
    </xdr:to>
    <xdr:sp macro="" textlink="">
      <xdr:nvSpPr>
        <xdr:cNvPr id="453" name="フローチャート: 判断 452">
          <a:extLst>
            <a:ext uri="{FF2B5EF4-FFF2-40B4-BE49-F238E27FC236}">
              <a16:creationId xmlns:a16="http://schemas.microsoft.com/office/drawing/2014/main" id="{66695B98-84FA-4990-A9C2-2E09B6CBCF42}"/>
            </a:ext>
          </a:extLst>
        </xdr:cNvPr>
        <xdr:cNvSpPr/>
      </xdr:nvSpPr>
      <xdr:spPr>
        <a:xfrm>
          <a:off x="10426700" y="1839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41911</xdr:rowOff>
    </xdr:from>
    <xdr:to>
      <xdr:col>50</xdr:col>
      <xdr:colOff>165100</xdr:colOff>
      <xdr:row>107</xdr:row>
      <xdr:rowOff>143511</xdr:rowOff>
    </xdr:to>
    <xdr:sp macro="" textlink="">
      <xdr:nvSpPr>
        <xdr:cNvPr id="454" name="フローチャート: 判断 453">
          <a:extLst>
            <a:ext uri="{FF2B5EF4-FFF2-40B4-BE49-F238E27FC236}">
              <a16:creationId xmlns:a16="http://schemas.microsoft.com/office/drawing/2014/main" id="{74D01ADC-A22F-4F95-9692-B0E9EC739213}"/>
            </a:ext>
          </a:extLst>
        </xdr:cNvPr>
        <xdr:cNvSpPr/>
      </xdr:nvSpPr>
      <xdr:spPr>
        <a:xfrm>
          <a:off x="9588500" y="18387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107</xdr:row>
      <xdr:rowOff>134638</xdr:rowOff>
    </xdr:from>
    <xdr:ext cx="469744" cy="259045"/>
    <xdr:sp macro="" textlink="">
      <xdr:nvSpPr>
        <xdr:cNvPr id="455" name="n_1aveValue【市民会館】&#10;一人当たり面積">
          <a:extLst>
            <a:ext uri="{FF2B5EF4-FFF2-40B4-BE49-F238E27FC236}">
              <a16:creationId xmlns:a16="http://schemas.microsoft.com/office/drawing/2014/main" id="{56893DFD-7052-4CC0-AC5E-5FB99DD395D7}"/>
            </a:ext>
          </a:extLst>
        </xdr:cNvPr>
        <xdr:cNvSpPr txBox="1"/>
      </xdr:nvSpPr>
      <xdr:spPr>
        <a:xfrm>
          <a:off x="9391727" y="18479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107</xdr:row>
      <xdr:rowOff>41911</xdr:rowOff>
    </xdr:from>
    <xdr:to>
      <xdr:col>46</xdr:col>
      <xdr:colOff>38100</xdr:colOff>
      <xdr:row>107</xdr:row>
      <xdr:rowOff>143511</xdr:rowOff>
    </xdr:to>
    <xdr:sp macro="" textlink="">
      <xdr:nvSpPr>
        <xdr:cNvPr id="456" name="フローチャート: 判断 455">
          <a:extLst>
            <a:ext uri="{FF2B5EF4-FFF2-40B4-BE49-F238E27FC236}">
              <a16:creationId xmlns:a16="http://schemas.microsoft.com/office/drawing/2014/main" id="{46E5B745-16A0-4F35-9475-C79B6417ED8E}"/>
            </a:ext>
          </a:extLst>
        </xdr:cNvPr>
        <xdr:cNvSpPr/>
      </xdr:nvSpPr>
      <xdr:spPr>
        <a:xfrm>
          <a:off x="8699500" y="18387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107</xdr:row>
      <xdr:rowOff>134638</xdr:rowOff>
    </xdr:from>
    <xdr:ext cx="469744" cy="259045"/>
    <xdr:sp macro="" textlink="">
      <xdr:nvSpPr>
        <xdr:cNvPr id="457" name="n_2aveValue【市民会館】&#10;一人当たり面積">
          <a:extLst>
            <a:ext uri="{FF2B5EF4-FFF2-40B4-BE49-F238E27FC236}">
              <a16:creationId xmlns:a16="http://schemas.microsoft.com/office/drawing/2014/main" id="{82FE5B79-BBEB-4F6E-BA7A-7A5864999723}"/>
            </a:ext>
          </a:extLst>
        </xdr:cNvPr>
        <xdr:cNvSpPr txBox="1"/>
      </xdr:nvSpPr>
      <xdr:spPr>
        <a:xfrm>
          <a:off x="8515427" y="18479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107</xdr:row>
      <xdr:rowOff>34289</xdr:rowOff>
    </xdr:from>
    <xdr:to>
      <xdr:col>41</xdr:col>
      <xdr:colOff>101600</xdr:colOff>
      <xdr:row>107</xdr:row>
      <xdr:rowOff>135889</xdr:rowOff>
    </xdr:to>
    <xdr:sp macro="" textlink="">
      <xdr:nvSpPr>
        <xdr:cNvPr id="458" name="フローチャート: 判断 457">
          <a:extLst>
            <a:ext uri="{FF2B5EF4-FFF2-40B4-BE49-F238E27FC236}">
              <a16:creationId xmlns:a16="http://schemas.microsoft.com/office/drawing/2014/main" id="{B22DF099-BE63-4083-849A-EE1663BBF5D7}"/>
            </a:ext>
          </a:extLst>
        </xdr:cNvPr>
        <xdr:cNvSpPr/>
      </xdr:nvSpPr>
      <xdr:spPr>
        <a:xfrm>
          <a:off x="7810500" y="18379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107</xdr:row>
      <xdr:rowOff>127016</xdr:rowOff>
    </xdr:from>
    <xdr:ext cx="469744" cy="259045"/>
    <xdr:sp macro="" textlink="">
      <xdr:nvSpPr>
        <xdr:cNvPr id="459" name="n_3aveValue【市民会館】&#10;一人当たり面積">
          <a:extLst>
            <a:ext uri="{FF2B5EF4-FFF2-40B4-BE49-F238E27FC236}">
              <a16:creationId xmlns:a16="http://schemas.microsoft.com/office/drawing/2014/main" id="{66C74A1D-A006-4735-89DF-AB4E7A33F852}"/>
            </a:ext>
          </a:extLst>
        </xdr:cNvPr>
        <xdr:cNvSpPr txBox="1"/>
      </xdr:nvSpPr>
      <xdr:spPr>
        <a:xfrm>
          <a:off x="7626427" y="18472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107</xdr:row>
      <xdr:rowOff>45720</xdr:rowOff>
    </xdr:from>
    <xdr:to>
      <xdr:col>36</xdr:col>
      <xdr:colOff>165100</xdr:colOff>
      <xdr:row>107</xdr:row>
      <xdr:rowOff>147320</xdr:rowOff>
    </xdr:to>
    <xdr:sp macro="" textlink="">
      <xdr:nvSpPr>
        <xdr:cNvPr id="460" name="フローチャート: 判断 459">
          <a:extLst>
            <a:ext uri="{FF2B5EF4-FFF2-40B4-BE49-F238E27FC236}">
              <a16:creationId xmlns:a16="http://schemas.microsoft.com/office/drawing/2014/main" id="{8223625D-D357-4AEF-91E7-180596CC35BD}"/>
            </a:ext>
          </a:extLst>
        </xdr:cNvPr>
        <xdr:cNvSpPr/>
      </xdr:nvSpPr>
      <xdr:spPr>
        <a:xfrm>
          <a:off x="6921500" y="18390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107</xdr:row>
      <xdr:rowOff>138447</xdr:rowOff>
    </xdr:from>
    <xdr:ext cx="469744" cy="259045"/>
    <xdr:sp macro="" textlink="">
      <xdr:nvSpPr>
        <xdr:cNvPr id="461" name="n_4aveValue【市民会館】&#10;一人当たり面積">
          <a:extLst>
            <a:ext uri="{FF2B5EF4-FFF2-40B4-BE49-F238E27FC236}">
              <a16:creationId xmlns:a16="http://schemas.microsoft.com/office/drawing/2014/main" id="{89DEF6A1-1A01-4023-9457-D3A527E5BA81}"/>
            </a:ext>
          </a:extLst>
        </xdr:cNvPr>
        <xdr:cNvSpPr txBox="1"/>
      </xdr:nvSpPr>
      <xdr:spPr>
        <a:xfrm>
          <a:off x="6737427" y="18483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111</xdr:row>
      <xdr:rowOff>16527</xdr:rowOff>
    </xdr:from>
    <xdr:ext cx="762000" cy="259045"/>
    <xdr:sp macro="" textlink="">
      <xdr:nvSpPr>
        <xdr:cNvPr id="462" name="テキスト ボックス 461">
          <a:extLst>
            <a:ext uri="{FF2B5EF4-FFF2-40B4-BE49-F238E27FC236}">
              <a16:creationId xmlns:a16="http://schemas.microsoft.com/office/drawing/2014/main" id="{08E11EEE-521C-475E-B927-0F1C940A60A9}"/>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3" name="テキスト ボックス 462">
          <a:extLst>
            <a:ext uri="{FF2B5EF4-FFF2-40B4-BE49-F238E27FC236}">
              <a16:creationId xmlns:a16="http://schemas.microsoft.com/office/drawing/2014/main" id="{A93C84EB-7A10-4AC6-A758-C4341E335A4C}"/>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4" name="テキスト ボックス 463">
          <a:extLst>
            <a:ext uri="{FF2B5EF4-FFF2-40B4-BE49-F238E27FC236}">
              <a16:creationId xmlns:a16="http://schemas.microsoft.com/office/drawing/2014/main" id="{3C1BA1C0-6433-4A99-B0DC-9C2668FC8E5B}"/>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97A7D89C-DB54-482E-B197-7C80C8272541}"/>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1F061720-5A7F-4DCC-9596-6BE160C5E82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102870</xdr:rowOff>
    </xdr:from>
    <xdr:to>
      <xdr:col>55</xdr:col>
      <xdr:colOff>50800</xdr:colOff>
      <xdr:row>107</xdr:row>
      <xdr:rowOff>33020</xdr:rowOff>
    </xdr:to>
    <xdr:sp macro="" textlink="">
      <xdr:nvSpPr>
        <xdr:cNvPr id="467" name="楕円 466">
          <a:extLst>
            <a:ext uri="{FF2B5EF4-FFF2-40B4-BE49-F238E27FC236}">
              <a16:creationId xmlns:a16="http://schemas.microsoft.com/office/drawing/2014/main" id="{D5FDCB8F-5BD2-466D-887B-5DD64A64C97C}"/>
            </a:ext>
          </a:extLst>
        </xdr:cNvPr>
        <xdr:cNvSpPr/>
      </xdr:nvSpPr>
      <xdr:spPr>
        <a:xfrm>
          <a:off x="10426700" y="18276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125747</xdr:rowOff>
    </xdr:from>
    <xdr:ext cx="469744" cy="259045"/>
    <xdr:sp macro="" textlink="">
      <xdr:nvSpPr>
        <xdr:cNvPr id="468" name="【市民会館】&#10;一人当たり面積該当値テキスト">
          <a:extLst>
            <a:ext uri="{FF2B5EF4-FFF2-40B4-BE49-F238E27FC236}">
              <a16:creationId xmlns:a16="http://schemas.microsoft.com/office/drawing/2014/main" id="{8DF2F141-5C93-4EA4-993D-EC227E9B80C6}"/>
            </a:ext>
          </a:extLst>
        </xdr:cNvPr>
        <xdr:cNvSpPr txBox="1"/>
      </xdr:nvSpPr>
      <xdr:spPr>
        <a:xfrm>
          <a:off x="10515600" y="18127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110489</xdr:rowOff>
    </xdr:from>
    <xdr:to>
      <xdr:col>50</xdr:col>
      <xdr:colOff>165100</xdr:colOff>
      <xdr:row>107</xdr:row>
      <xdr:rowOff>40639</xdr:rowOff>
    </xdr:to>
    <xdr:sp macro="" textlink="">
      <xdr:nvSpPr>
        <xdr:cNvPr id="469" name="楕円 468">
          <a:extLst>
            <a:ext uri="{FF2B5EF4-FFF2-40B4-BE49-F238E27FC236}">
              <a16:creationId xmlns:a16="http://schemas.microsoft.com/office/drawing/2014/main" id="{7F3500EC-3A5B-4C76-9FB0-CBA5077B828A}"/>
            </a:ext>
          </a:extLst>
        </xdr:cNvPr>
        <xdr:cNvSpPr/>
      </xdr:nvSpPr>
      <xdr:spPr>
        <a:xfrm>
          <a:off x="9588500" y="18284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153670</xdr:rowOff>
    </xdr:from>
    <xdr:to>
      <xdr:col>55</xdr:col>
      <xdr:colOff>0</xdr:colOff>
      <xdr:row>106</xdr:row>
      <xdr:rowOff>161289</xdr:rowOff>
    </xdr:to>
    <xdr:cxnSp macro="">
      <xdr:nvCxnSpPr>
        <xdr:cNvPr id="470" name="直線コネクタ 469">
          <a:extLst>
            <a:ext uri="{FF2B5EF4-FFF2-40B4-BE49-F238E27FC236}">
              <a16:creationId xmlns:a16="http://schemas.microsoft.com/office/drawing/2014/main" id="{AB570850-F108-40F9-BFEF-4EBFDD88D1B1}"/>
            </a:ext>
          </a:extLst>
        </xdr:cNvPr>
        <xdr:cNvCxnSpPr/>
      </xdr:nvCxnSpPr>
      <xdr:spPr>
        <a:xfrm flipV="1">
          <a:off x="9639300" y="18327370"/>
          <a:ext cx="8382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151130</xdr:rowOff>
    </xdr:from>
    <xdr:to>
      <xdr:col>46</xdr:col>
      <xdr:colOff>38100</xdr:colOff>
      <xdr:row>106</xdr:row>
      <xdr:rowOff>81280</xdr:rowOff>
    </xdr:to>
    <xdr:sp macro="" textlink="">
      <xdr:nvSpPr>
        <xdr:cNvPr id="471" name="楕円 470">
          <a:extLst>
            <a:ext uri="{FF2B5EF4-FFF2-40B4-BE49-F238E27FC236}">
              <a16:creationId xmlns:a16="http://schemas.microsoft.com/office/drawing/2014/main" id="{94AB5C45-FD69-416B-878A-D0BF51887E68}"/>
            </a:ext>
          </a:extLst>
        </xdr:cNvPr>
        <xdr:cNvSpPr/>
      </xdr:nvSpPr>
      <xdr:spPr>
        <a:xfrm>
          <a:off x="8699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30480</xdr:rowOff>
    </xdr:from>
    <xdr:to>
      <xdr:col>50</xdr:col>
      <xdr:colOff>114300</xdr:colOff>
      <xdr:row>106</xdr:row>
      <xdr:rowOff>161289</xdr:rowOff>
    </xdr:to>
    <xdr:cxnSp macro="">
      <xdr:nvCxnSpPr>
        <xdr:cNvPr id="472" name="直線コネクタ 471">
          <a:extLst>
            <a:ext uri="{FF2B5EF4-FFF2-40B4-BE49-F238E27FC236}">
              <a16:creationId xmlns:a16="http://schemas.microsoft.com/office/drawing/2014/main" id="{89E94574-05E2-4468-AA07-EEF45352DDD5}"/>
            </a:ext>
          </a:extLst>
        </xdr:cNvPr>
        <xdr:cNvCxnSpPr/>
      </xdr:nvCxnSpPr>
      <xdr:spPr>
        <a:xfrm>
          <a:off x="8750300" y="18204180"/>
          <a:ext cx="889000" cy="130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90170</xdr:rowOff>
    </xdr:from>
    <xdr:to>
      <xdr:col>41</xdr:col>
      <xdr:colOff>101600</xdr:colOff>
      <xdr:row>107</xdr:row>
      <xdr:rowOff>20320</xdr:rowOff>
    </xdr:to>
    <xdr:sp macro="" textlink="">
      <xdr:nvSpPr>
        <xdr:cNvPr id="473" name="楕円 472">
          <a:extLst>
            <a:ext uri="{FF2B5EF4-FFF2-40B4-BE49-F238E27FC236}">
              <a16:creationId xmlns:a16="http://schemas.microsoft.com/office/drawing/2014/main" id="{BF5D0FBE-D587-4C3B-AF17-4D5CD651939C}"/>
            </a:ext>
          </a:extLst>
        </xdr:cNvPr>
        <xdr:cNvSpPr/>
      </xdr:nvSpPr>
      <xdr:spPr>
        <a:xfrm>
          <a:off x="7810500" y="1826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30480</xdr:rowOff>
    </xdr:from>
    <xdr:to>
      <xdr:col>45</xdr:col>
      <xdr:colOff>177800</xdr:colOff>
      <xdr:row>106</xdr:row>
      <xdr:rowOff>140970</xdr:rowOff>
    </xdr:to>
    <xdr:cxnSp macro="">
      <xdr:nvCxnSpPr>
        <xdr:cNvPr id="474" name="直線コネクタ 473">
          <a:extLst>
            <a:ext uri="{FF2B5EF4-FFF2-40B4-BE49-F238E27FC236}">
              <a16:creationId xmlns:a16="http://schemas.microsoft.com/office/drawing/2014/main" id="{942FCE20-E2E0-4ED3-80E4-B1B32F97AF4B}"/>
            </a:ext>
          </a:extLst>
        </xdr:cNvPr>
        <xdr:cNvCxnSpPr/>
      </xdr:nvCxnSpPr>
      <xdr:spPr>
        <a:xfrm flipV="1">
          <a:off x="7861300" y="18204180"/>
          <a:ext cx="889000" cy="110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96520</xdr:rowOff>
    </xdr:from>
    <xdr:to>
      <xdr:col>36</xdr:col>
      <xdr:colOff>165100</xdr:colOff>
      <xdr:row>107</xdr:row>
      <xdr:rowOff>26670</xdr:rowOff>
    </xdr:to>
    <xdr:sp macro="" textlink="">
      <xdr:nvSpPr>
        <xdr:cNvPr id="475" name="楕円 474">
          <a:extLst>
            <a:ext uri="{FF2B5EF4-FFF2-40B4-BE49-F238E27FC236}">
              <a16:creationId xmlns:a16="http://schemas.microsoft.com/office/drawing/2014/main" id="{A2FDBE96-19EC-49CF-AA92-D72B0A657D96}"/>
            </a:ext>
          </a:extLst>
        </xdr:cNvPr>
        <xdr:cNvSpPr/>
      </xdr:nvSpPr>
      <xdr:spPr>
        <a:xfrm>
          <a:off x="6921500" y="18270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140970</xdr:rowOff>
    </xdr:from>
    <xdr:to>
      <xdr:col>41</xdr:col>
      <xdr:colOff>50800</xdr:colOff>
      <xdr:row>106</xdr:row>
      <xdr:rowOff>147320</xdr:rowOff>
    </xdr:to>
    <xdr:cxnSp macro="">
      <xdr:nvCxnSpPr>
        <xdr:cNvPr id="476" name="直線コネクタ 475">
          <a:extLst>
            <a:ext uri="{FF2B5EF4-FFF2-40B4-BE49-F238E27FC236}">
              <a16:creationId xmlns:a16="http://schemas.microsoft.com/office/drawing/2014/main" id="{73B4E9C2-A3FF-4E1F-926D-91048C544D58}"/>
            </a:ext>
          </a:extLst>
        </xdr:cNvPr>
        <xdr:cNvCxnSpPr/>
      </xdr:nvCxnSpPr>
      <xdr:spPr>
        <a:xfrm flipV="1">
          <a:off x="6972300" y="18314670"/>
          <a:ext cx="8890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57166</xdr:rowOff>
    </xdr:from>
    <xdr:ext cx="469744" cy="259045"/>
    <xdr:sp macro="" textlink="">
      <xdr:nvSpPr>
        <xdr:cNvPr id="477" name="n_1mainValue【市民会館】&#10;一人当たり面積">
          <a:extLst>
            <a:ext uri="{FF2B5EF4-FFF2-40B4-BE49-F238E27FC236}">
              <a16:creationId xmlns:a16="http://schemas.microsoft.com/office/drawing/2014/main" id="{4ABFE764-16AD-4469-9539-673882DEBEE2}"/>
            </a:ext>
          </a:extLst>
        </xdr:cNvPr>
        <xdr:cNvSpPr txBox="1"/>
      </xdr:nvSpPr>
      <xdr:spPr>
        <a:xfrm>
          <a:off x="9391727" y="18059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97807</xdr:rowOff>
    </xdr:from>
    <xdr:ext cx="469744" cy="259045"/>
    <xdr:sp macro="" textlink="">
      <xdr:nvSpPr>
        <xdr:cNvPr id="478" name="n_2mainValue【市民会館】&#10;一人当たり面積">
          <a:extLst>
            <a:ext uri="{FF2B5EF4-FFF2-40B4-BE49-F238E27FC236}">
              <a16:creationId xmlns:a16="http://schemas.microsoft.com/office/drawing/2014/main" id="{F639649C-F51B-453F-A657-B9382EEAED12}"/>
            </a:ext>
          </a:extLst>
        </xdr:cNvPr>
        <xdr:cNvSpPr txBox="1"/>
      </xdr:nvSpPr>
      <xdr:spPr>
        <a:xfrm>
          <a:off x="8515427" y="1792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36847</xdr:rowOff>
    </xdr:from>
    <xdr:ext cx="469744" cy="259045"/>
    <xdr:sp macro="" textlink="">
      <xdr:nvSpPr>
        <xdr:cNvPr id="479" name="n_3mainValue【市民会館】&#10;一人当たり面積">
          <a:extLst>
            <a:ext uri="{FF2B5EF4-FFF2-40B4-BE49-F238E27FC236}">
              <a16:creationId xmlns:a16="http://schemas.microsoft.com/office/drawing/2014/main" id="{F68C6DBE-1EDD-4C12-A176-3E10046E22ED}"/>
            </a:ext>
          </a:extLst>
        </xdr:cNvPr>
        <xdr:cNvSpPr txBox="1"/>
      </xdr:nvSpPr>
      <xdr:spPr>
        <a:xfrm>
          <a:off x="7626427" y="1803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43197</xdr:rowOff>
    </xdr:from>
    <xdr:ext cx="469744" cy="259045"/>
    <xdr:sp macro="" textlink="">
      <xdr:nvSpPr>
        <xdr:cNvPr id="480" name="n_4mainValue【市民会館】&#10;一人当たり面積">
          <a:extLst>
            <a:ext uri="{FF2B5EF4-FFF2-40B4-BE49-F238E27FC236}">
              <a16:creationId xmlns:a16="http://schemas.microsoft.com/office/drawing/2014/main" id="{900F4BE3-1988-4727-89DA-83D227C087F0}"/>
            </a:ext>
          </a:extLst>
        </xdr:cNvPr>
        <xdr:cNvSpPr txBox="1"/>
      </xdr:nvSpPr>
      <xdr:spPr>
        <a:xfrm>
          <a:off x="6737427" y="18045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1" name="正方形/長方形 480">
          <a:extLst>
            <a:ext uri="{FF2B5EF4-FFF2-40B4-BE49-F238E27FC236}">
              <a16:creationId xmlns:a16="http://schemas.microsoft.com/office/drawing/2014/main" id="{82486705-C735-4144-803B-6CED61F3A7F7}"/>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2" name="正方形/長方形 481">
          <a:extLst>
            <a:ext uri="{FF2B5EF4-FFF2-40B4-BE49-F238E27FC236}">
              <a16:creationId xmlns:a16="http://schemas.microsoft.com/office/drawing/2014/main" id="{958E5FA7-685A-4D6F-AB89-4454ED5A1EAD}"/>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83" name="正方形/長方形 482">
          <a:extLst>
            <a:ext uri="{FF2B5EF4-FFF2-40B4-BE49-F238E27FC236}">
              <a16:creationId xmlns:a16="http://schemas.microsoft.com/office/drawing/2014/main" id="{7F68718B-5C13-441E-A773-266BB7D1688A}"/>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84" name="正方形/長方形 483">
          <a:extLst>
            <a:ext uri="{FF2B5EF4-FFF2-40B4-BE49-F238E27FC236}">
              <a16:creationId xmlns:a16="http://schemas.microsoft.com/office/drawing/2014/main" id="{ED89C316-59F9-4DAB-A47D-8B28A6640B83}"/>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85" name="正方形/長方形 484">
          <a:extLst>
            <a:ext uri="{FF2B5EF4-FFF2-40B4-BE49-F238E27FC236}">
              <a16:creationId xmlns:a16="http://schemas.microsoft.com/office/drawing/2014/main" id="{E0022974-9351-45A5-864F-8591736B4D8F}"/>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86" name="正方形/長方形 485">
          <a:extLst>
            <a:ext uri="{FF2B5EF4-FFF2-40B4-BE49-F238E27FC236}">
              <a16:creationId xmlns:a16="http://schemas.microsoft.com/office/drawing/2014/main" id="{8B288187-2CA9-4420-84BC-6C330847501A}"/>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87" name="正方形/長方形 486">
          <a:extLst>
            <a:ext uri="{FF2B5EF4-FFF2-40B4-BE49-F238E27FC236}">
              <a16:creationId xmlns:a16="http://schemas.microsoft.com/office/drawing/2014/main" id="{A6A7BFDA-A84F-4853-AEE8-F71365E52A21}"/>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88" name="正方形/長方形 487">
          <a:extLst>
            <a:ext uri="{FF2B5EF4-FFF2-40B4-BE49-F238E27FC236}">
              <a16:creationId xmlns:a16="http://schemas.microsoft.com/office/drawing/2014/main" id="{28F4E64D-13AC-4849-8C9B-25E722A32F39}"/>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89" name="テキスト ボックス 488">
          <a:extLst>
            <a:ext uri="{FF2B5EF4-FFF2-40B4-BE49-F238E27FC236}">
              <a16:creationId xmlns:a16="http://schemas.microsoft.com/office/drawing/2014/main" id="{E458A847-BE72-4F8D-B07F-7C7A5E1FB736}"/>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0" name="直線コネクタ 489">
          <a:extLst>
            <a:ext uri="{FF2B5EF4-FFF2-40B4-BE49-F238E27FC236}">
              <a16:creationId xmlns:a16="http://schemas.microsoft.com/office/drawing/2014/main" id="{268C599B-2DE9-49DF-9F7E-F1E08690FF74}"/>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1" name="テキスト ボックス 490">
          <a:extLst>
            <a:ext uri="{FF2B5EF4-FFF2-40B4-BE49-F238E27FC236}">
              <a16:creationId xmlns:a16="http://schemas.microsoft.com/office/drawing/2014/main" id="{A209D859-24DE-44D1-B79E-A7F041F2E5FD}"/>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92" name="直線コネクタ 491">
          <a:extLst>
            <a:ext uri="{FF2B5EF4-FFF2-40B4-BE49-F238E27FC236}">
              <a16:creationId xmlns:a16="http://schemas.microsoft.com/office/drawing/2014/main" id="{1B64FA87-DF5C-49DB-9C67-475535F72DD5}"/>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93" name="テキスト ボックス 492">
          <a:extLst>
            <a:ext uri="{FF2B5EF4-FFF2-40B4-BE49-F238E27FC236}">
              <a16:creationId xmlns:a16="http://schemas.microsoft.com/office/drawing/2014/main" id="{3B337A9D-6236-44FC-BDD9-AE03D0CDE582}"/>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94" name="直線コネクタ 493">
          <a:extLst>
            <a:ext uri="{FF2B5EF4-FFF2-40B4-BE49-F238E27FC236}">
              <a16:creationId xmlns:a16="http://schemas.microsoft.com/office/drawing/2014/main" id="{DBC6C58B-CADD-4F47-9AA8-6125C0433BC9}"/>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95" name="テキスト ボックス 494">
          <a:extLst>
            <a:ext uri="{FF2B5EF4-FFF2-40B4-BE49-F238E27FC236}">
              <a16:creationId xmlns:a16="http://schemas.microsoft.com/office/drawing/2014/main" id="{0A6F260E-2C16-4075-937B-6B313BA5BA3E}"/>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96" name="直線コネクタ 495">
          <a:extLst>
            <a:ext uri="{FF2B5EF4-FFF2-40B4-BE49-F238E27FC236}">
              <a16:creationId xmlns:a16="http://schemas.microsoft.com/office/drawing/2014/main" id="{1D60DD36-63BD-46BB-BE4B-0BA5D75D1CFE}"/>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97" name="テキスト ボックス 496">
          <a:extLst>
            <a:ext uri="{FF2B5EF4-FFF2-40B4-BE49-F238E27FC236}">
              <a16:creationId xmlns:a16="http://schemas.microsoft.com/office/drawing/2014/main" id="{70C0CF96-6576-42CA-93E1-C0AE48C54C47}"/>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98" name="直線コネクタ 497">
          <a:extLst>
            <a:ext uri="{FF2B5EF4-FFF2-40B4-BE49-F238E27FC236}">
              <a16:creationId xmlns:a16="http://schemas.microsoft.com/office/drawing/2014/main" id="{733E5ADD-9862-49AC-AD33-5A9F26273709}"/>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99" name="テキスト ボックス 498">
          <a:extLst>
            <a:ext uri="{FF2B5EF4-FFF2-40B4-BE49-F238E27FC236}">
              <a16:creationId xmlns:a16="http://schemas.microsoft.com/office/drawing/2014/main" id="{2C38F11B-2801-4C70-9201-1B2F3A7E6FC7}"/>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0" name="直線コネクタ 499">
          <a:extLst>
            <a:ext uri="{FF2B5EF4-FFF2-40B4-BE49-F238E27FC236}">
              <a16:creationId xmlns:a16="http://schemas.microsoft.com/office/drawing/2014/main" id="{EA2C95B0-5F15-417F-9064-CAB9EE2E56D9}"/>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1" name="テキスト ボックス 500">
          <a:extLst>
            <a:ext uri="{FF2B5EF4-FFF2-40B4-BE49-F238E27FC236}">
              <a16:creationId xmlns:a16="http://schemas.microsoft.com/office/drawing/2014/main" id="{A9B5D501-FAE8-4A48-BE5D-3DD995D27969}"/>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2" name="直線コネクタ 501">
          <a:extLst>
            <a:ext uri="{FF2B5EF4-FFF2-40B4-BE49-F238E27FC236}">
              <a16:creationId xmlns:a16="http://schemas.microsoft.com/office/drawing/2014/main" id="{5BFEC72B-E5DF-436C-B716-FEA3DDDE498E}"/>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03" name="テキスト ボックス 502">
          <a:extLst>
            <a:ext uri="{FF2B5EF4-FFF2-40B4-BE49-F238E27FC236}">
              <a16:creationId xmlns:a16="http://schemas.microsoft.com/office/drawing/2014/main" id="{8FB7AB38-97D3-4736-8C67-C64648B9E78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04" name="【一般廃棄物処理施設】&#10;有形固定資産減価償却率グラフ枠">
          <a:extLst>
            <a:ext uri="{FF2B5EF4-FFF2-40B4-BE49-F238E27FC236}">
              <a16:creationId xmlns:a16="http://schemas.microsoft.com/office/drawing/2014/main" id="{10A9215B-4838-4B7A-A2C6-FA8B79FE3EBF}"/>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34290</xdr:rowOff>
    </xdr:from>
    <xdr:to>
      <xdr:col>85</xdr:col>
      <xdr:colOff>126364</xdr:colOff>
      <xdr:row>42</xdr:row>
      <xdr:rowOff>38100</xdr:rowOff>
    </xdr:to>
    <xdr:cxnSp macro="">
      <xdr:nvCxnSpPr>
        <xdr:cNvPr id="505" name="直線コネクタ 504">
          <a:extLst>
            <a:ext uri="{FF2B5EF4-FFF2-40B4-BE49-F238E27FC236}">
              <a16:creationId xmlns:a16="http://schemas.microsoft.com/office/drawing/2014/main" id="{59186291-D95C-4655-96FF-D834E5998C8C}"/>
            </a:ext>
          </a:extLst>
        </xdr:cNvPr>
        <xdr:cNvCxnSpPr/>
      </xdr:nvCxnSpPr>
      <xdr:spPr>
        <a:xfrm flipV="1">
          <a:off x="16318864" y="5863590"/>
          <a:ext cx="0" cy="13754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06" name="【一般廃棄物処理施設】&#10;有形固定資産減価償却率最小値テキスト">
          <a:extLst>
            <a:ext uri="{FF2B5EF4-FFF2-40B4-BE49-F238E27FC236}">
              <a16:creationId xmlns:a16="http://schemas.microsoft.com/office/drawing/2014/main" id="{220D9B2C-09E7-437F-8030-BE57876F499D}"/>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07" name="直線コネクタ 506">
          <a:extLst>
            <a:ext uri="{FF2B5EF4-FFF2-40B4-BE49-F238E27FC236}">
              <a16:creationId xmlns:a16="http://schemas.microsoft.com/office/drawing/2014/main" id="{2123A787-2EF0-4577-B5D9-E556C7360441}"/>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152417</xdr:rowOff>
    </xdr:from>
    <xdr:ext cx="405111" cy="259045"/>
    <xdr:sp macro="" textlink="">
      <xdr:nvSpPr>
        <xdr:cNvPr id="508" name="【一般廃棄物処理施設】&#10;有形固定資産減価償却率最大値テキスト">
          <a:extLst>
            <a:ext uri="{FF2B5EF4-FFF2-40B4-BE49-F238E27FC236}">
              <a16:creationId xmlns:a16="http://schemas.microsoft.com/office/drawing/2014/main" id="{6E50F717-BEA1-434D-B3F1-FB41E58FA83C}"/>
            </a:ext>
          </a:extLst>
        </xdr:cNvPr>
        <xdr:cNvSpPr txBox="1"/>
      </xdr:nvSpPr>
      <xdr:spPr>
        <a:xfrm>
          <a:off x="16357600" y="5638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34290</xdr:rowOff>
    </xdr:from>
    <xdr:to>
      <xdr:col>86</xdr:col>
      <xdr:colOff>25400</xdr:colOff>
      <xdr:row>34</xdr:row>
      <xdr:rowOff>34290</xdr:rowOff>
    </xdr:to>
    <xdr:cxnSp macro="">
      <xdr:nvCxnSpPr>
        <xdr:cNvPr id="509" name="直線コネクタ 508">
          <a:extLst>
            <a:ext uri="{FF2B5EF4-FFF2-40B4-BE49-F238E27FC236}">
              <a16:creationId xmlns:a16="http://schemas.microsoft.com/office/drawing/2014/main" id="{5311B620-451B-49F9-8801-DC5AB318FB9F}"/>
            </a:ext>
          </a:extLst>
        </xdr:cNvPr>
        <xdr:cNvCxnSpPr/>
      </xdr:nvCxnSpPr>
      <xdr:spPr>
        <a:xfrm>
          <a:off x="16230600" y="58635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139082</xdr:rowOff>
    </xdr:from>
    <xdr:ext cx="405111" cy="259045"/>
    <xdr:sp macro="" textlink="">
      <xdr:nvSpPr>
        <xdr:cNvPr id="510" name="【一般廃棄物処理施設】&#10;有形固定資産減価償却率平均値テキスト">
          <a:extLst>
            <a:ext uri="{FF2B5EF4-FFF2-40B4-BE49-F238E27FC236}">
              <a16:creationId xmlns:a16="http://schemas.microsoft.com/office/drawing/2014/main" id="{7E153965-D3DC-43E7-8BE3-F6255DAB85E6}"/>
            </a:ext>
          </a:extLst>
        </xdr:cNvPr>
        <xdr:cNvSpPr txBox="1"/>
      </xdr:nvSpPr>
      <xdr:spPr>
        <a:xfrm>
          <a:off x="16357600" y="64827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160655</xdr:rowOff>
    </xdr:from>
    <xdr:to>
      <xdr:col>85</xdr:col>
      <xdr:colOff>177800</xdr:colOff>
      <xdr:row>38</xdr:row>
      <xdr:rowOff>90805</xdr:rowOff>
    </xdr:to>
    <xdr:sp macro="" textlink="">
      <xdr:nvSpPr>
        <xdr:cNvPr id="511" name="フローチャート: 判断 510">
          <a:extLst>
            <a:ext uri="{FF2B5EF4-FFF2-40B4-BE49-F238E27FC236}">
              <a16:creationId xmlns:a16="http://schemas.microsoft.com/office/drawing/2014/main" id="{BE5F6CEF-D605-4908-A4AC-B2F4D53288A5}"/>
            </a:ext>
          </a:extLst>
        </xdr:cNvPr>
        <xdr:cNvSpPr/>
      </xdr:nvSpPr>
      <xdr:spPr>
        <a:xfrm>
          <a:off x="16268700" y="650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143510</xdr:rowOff>
    </xdr:from>
    <xdr:to>
      <xdr:col>81</xdr:col>
      <xdr:colOff>101600</xdr:colOff>
      <xdr:row>38</xdr:row>
      <xdr:rowOff>73660</xdr:rowOff>
    </xdr:to>
    <xdr:sp macro="" textlink="">
      <xdr:nvSpPr>
        <xdr:cNvPr id="512" name="フローチャート: 判断 511">
          <a:extLst>
            <a:ext uri="{FF2B5EF4-FFF2-40B4-BE49-F238E27FC236}">
              <a16:creationId xmlns:a16="http://schemas.microsoft.com/office/drawing/2014/main" id="{9CB25DDE-9F8A-481F-A98F-CD5C10F36AD7}"/>
            </a:ext>
          </a:extLst>
        </xdr:cNvPr>
        <xdr:cNvSpPr/>
      </xdr:nvSpPr>
      <xdr:spPr>
        <a:xfrm>
          <a:off x="15430500" y="648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38</xdr:row>
      <xdr:rowOff>64787</xdr:rowOff>
    </xdr:from>
    <xdr:ext cx="405111" cy="259045"/>
    <xdr:sp macro="" textlink="">
      <xdr:nvSpPr>
        <xdr:cNvPr id="513" name="n_1aveValue【一般廃棄物処理施設】&#10;有形固定資産減価償却率">
          <a:extLst>
            <a:ext uri="{FF2B5EF4-FFF2-40B4-BE49-F238E27FC236}">
              <a16:creationId xmlns:a16="http://schemas.microsoft.com/office/drawing/2014/main" id="{830305F5-B2A7-4AC6-8882-1527DB77CCD3}"/>
            </a:ext>
          </a:extLst>
        </xdr:cNvPr>
        <xdr:cNvSpPr txBox="1"/>
      </xdr:nvSpPr>
      <xdr:spPr>
        <a:xfrm>
          <a:off x="15266044" y="6579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37</xdr:row>
      <xdr:rowOff>162560</xdr:rowOff>
    </xdr:from>
    <xdr:to>
      <xdr:col>76</xdr:col>
      <xdr:colOff>165100</xdr:colOff>
      <xdr:row>38</xdr:row>
      <xdr:rowOff>92710</xdr:rowOff>
    </xdr:to>
    <xdr:sp macro="" textlink="">
      <xdr:nvSpPr>
        <xdr:cNvPr id="514" name="フローチャート: 判断 513">
          <a:extLst>
            <a:ext uri="{FF2B5EF4-FFF2-40B4-BE49-F238E27FC236}">
              <a16:creationId xmlns:a16="http://schemas.microsoft.com/office/drawing/2014/main" id="{2FDD78F6-F33F-44F4-B339-82027FEB5C3F}"/>
            </a:ext>
          </a:extLst>
        </xdr:cNvPr>
        <xdr:cNvSpPr/>
      </xdr:nvSpPr>
      <xdr:spPr>
        <a:xfrm>
          <a:off x="14541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38</xdr:row>
      <xdr:rowOff>83837</xdr:rowOff>
    </xdr:from>
    <xdr:ext cx="405111" cy="259045"/>
    <xdr:sp macro="" textlink="">
      <xdr:nvSpPr>
        <xdr:cNvPr id="515" name="n_2aveValue【一般廃棄物処理施設】&#10;有形固定資産減価償却率">
          <a:extLst>
            <a:ext uri="{FF2B5EF4-FFF2-40B4-BE49-F238E27FC236}">
              <a16:creationId xmlns:a16="http://schemas.microsoft.com/office/drawing/2014/main" id="{7338440C-1613-4FA0-8FC1-85283259DD4B}"/>
            </a:ext>
          </a:extLst>
        </xdr:cNvPr>
        <xdr:cNvSpPr txBox="1"/>
      </xdr:nvSpPr>
      <xdr:spPr>
        <a:xfrm>
          <a:off x="14389744" y="659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37</xdr:row>
      <xdr:rowOff>97790</xdr:rowOff>
    </xdr:from>
    <xdr:to>
      <xdr:col>72</xdr:col>
      <xdr:colOff>38100</xdr:colOff>
      <xdr:row>38</xdr:row>
      <xdr:rowOff>27940</xdr:rowOff>
    </xdr:to>
    <xdr:sp macro="" textlink="">
      <xdr:nvSpPr>
        <xdr:cNvPr id="516" name="フローチャート: 判断 515">
          <a:extLst>
            <a:ext uri="{FF2B5EF4-FFF2-40B4-BE49-F238E27FC236}">
              <a16:creationId xmlns:a16="http://schemas.microsoft.com/office/drawing/2014/main" id="{A7838D22-9869-4D51-A145-79CDDE275A0B}"/>
            </a:ext>
          </a:extLst>
        </xdr:cNvPr>
        <xdr:cNvSpPr/>
      </xdr:nvSpPr>
      <xdr:spPr>
        <a:xfrm>
          <a:off x="13652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38</xdr:row>
      <xdr:rowOff>19067</xdr:rowOff>
    </xdr:from>
    <xdr:ext cx="405111" cy="259045"/>
    <xdr:sp macro="" textlink="">
      <xdr:nvSpPr>
        <xdr:cNvPr id="517" name="n_3aveValue【一般廃棄物処理施設】&#10;有形固定資産減価償却率">
          <a:extLst>
            <a:ext uri="{FF2B5EF4-FFF2-40B4-BE49-F238E27FC236}">
              <a16:creationId xmlns:a16="http://schemas.microsoft.com/office/drawing/2014/main" id="{E9BB7576-72D5-48C8-9526-69CB2AA01246}"/>
            </a:ext>
          </a:extLst>
        </xdr:cNvPr>
        <xdr:cNvSpPr txBox="1"/>
      </xdr:nvSpPr>
      <xdr:spPr>
        <a:xfrm>
          <a:off x="13500744" y="653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36</xdr:row>
      <xdr:rowOff>128270</xdr:rowOff>
    </xdr:from>
    <xdr:to>
      <xdr:col>67</xdr:col>
      <xdr:colOff>101600</xdr:colOff>
      <xdr:row>37</xdr:row>
      <xdr:rowOff>58420</xdr:rowOff>
    </xdr:to>
    <xdr:sp macro="" textlink="">
      <xdr:nvSpPr>
        <xdr:cNvPr id="518" name="フローチャート: 判断 517">
          <a:extLst>
            <a:ext uri="{FF2B5EF4-FFF2-40B4-BE49-F238E27FC236}">
              <a16:creationId xmlns:a16="http://schemas.microsoft.com/office/drawing/2014/main" id="{DCAB4101-BC22-4ED4-B343-672E8C0567EA}"/>
            </a:ext>
          </a:extLst>
        </xdr:cNvPr>
        <xdr:cNvSpPr/>
      </xdr:nvSpPr>
      <xdr:spPr>
        <a:xfrm>
          <a:off x="12763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37</xdr:row>
      <xdr:rowOff>49547</xdr:rowOff>
    </xdr:from>
    <xdr:ext cx="405111" cy="259045"/>
    <xdr:sp macro="" textlink="">
      <xdr:nvSpPr>
        <xdr:cNvPr id="519" name="n_4aveValue【一般廃棄物処理施設】&#10;有形固定資産減価償却率">
          <a:extLst>
            <a:ext uri="{FF2B5EF4-FFF2-40B4-BE49-F238E27FC236}">
              <a16:creationId xmlns:a16="http://schemas.microsoft.com/office/drawing/2014/main" id="{1BDBDE13-5F3A-4982-81B4-D0CFD786162C}"/>
            </a:ext>
          </a:extLst>
        </xdr:cNvPr>
        <xdr:cNvSpPr txBox="1"/>
      </xdr:nvSpPr>
      <xdr:spPr>
        <a:xfrm>
          <a:off x="12611744" y="639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44</xdr:row>
      <xdr:rowOff>73677</xdr:rowOff>
    </xdr:from>
    <xdr:ext cx="762000" cy="259045"/>
    <xdr:sp macro="" textlink="">
      <xdr:nvSpPr>
        <xdr:cNvPr id="520" name="テキスト ボックス 519">
          <a:extLst>
            <a:ext uri="{FF2B5EF4-FFF2-40B4-BE49-F238E27FC236}">
              <a16:creationId xmlns:a16="http://schemas.microsoft.com/office/drawing/2014/main" id="{882430D5-D18F-4A8C-BEE9-A94E14250696}"/>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1" name="テキスト ボックス 520">
          <a:extLst>
            <a:ext uri="{FF2B5EF4-FFF2-40B4-BE49-F238E27FC236}">
              <a16:creationId xmlns:a16="http://schemas.microsoft.com/office/drawing/2014/main" id="{89124D34-3D7C-4769-B698-E49E5A33737E}"/>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2" name="テキスト ボックス 521">
          <a:extLst>
            <a:ext uri="{FF2B5EF4-FFF2-40B4-BE49-F238E27FC236}">
              <a16:creationId xmlns:a16="http://schemas.microsoft.com/office/drawing/2014/main" id="{AFAA5606-A420-4B78-86C8-3ECFFFF2EB71}"/>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A06ED076-ED17-4A7C-BBCF-E981A4DDA764}"/>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9A8047A5-F7F6-4432-9160-6ED271165A93}"/>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74930</xdr:rowOff>
    </xdr:from>
    <xdr:to>
      <xdr:col>85</xdr:col>
      <xdr:colOff>177800</xdr:colOff>
      <xdr:row>38</xdr:row>
      <xdr:rowOff>5080</xdr:rowOff>
    </xdr:to>
    <xdr:sp macro="" textlink="">
      <xdr:nvSpPr>
        <xdr:cNvPr id="525" name="楕円 524">
          <a:extLst>
            <a:ext uri="{FF2B5EF4-FFF2-40B4-BE49-F238E27FC236}">
              <a16:creationId xmlns:a16="http://schemas.microsoft.com/office/drawing/2014/main" id="{1A296D6B-DB1D-4A3D-838C-C0A478983E8A}"/>
            </a:ext>
          </a:extLst>
        </xdr:cNvPr>
        <xdr:cNvSpPr/>
      </xdr:nvSpPr>
      <xdr:spPr>
        <a:xfrm>
          <a:off x="16268700" y="6418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97807</xdr:rowOff>
    </xdr:from>
    <xdr:ext cx="405111" cy="259045"/>
    <xdr:sp macro="" textlink="">
      <xdr:nvSpPr>
        <xdr:cNvPr id="526" name="【一般廃棄物処理施設】&#10;有形固定資産減価償却率該当値テキスト">
          <a:extLst>
            <a:ext uri="{FF2B5EF4-FFF2-40B4-BE49-F238E27FC236}">
              <a16:creationId xmlns:a16="http://schemas.microsoft.com/office/drawing/2014/main" id="{969BF23F-BE7C-48B5-B8C0-6C846F6BAC13}"/>
            </a:ext>
          </a:extLst>
        </xdr:cNvPr>
        <xdr:cNvSpPr txBox="1"/>
      </xdr:nvSpPr>
      <xdr:spPr>
        <a:xfrm>
          <a:off x="16357600" y="627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149225</xdr:rowOff>
    </xdr:from>
    <xdr:to>
      <xdr:col>81</xdr:col>
      <xdr:colOff>101600</xdr:colOff>
      <xdr:row>37</xdr:row>
      <xdr:rowOff>79375</xdr:rowOff>
    </xdr:to>
    <xdr:sp macro="" textlink="">
      <xdr:nvSpPr>
        <xdr:cNvPr id="527" name="楕円 526">
          <a:extLst>
            <a:ext uri="{FF2B5EF4-FFF2-40B4-BE49-F238E27FC236}">
              <a16:creationId xmlns:a16="http://schemas.microsoft.com/office/drawing/2014/main" id="{190FD781-4FD6-4F9F-ACFC-D44D9A463924}"/>
            </a:ext>
          </a:extLst>
        </xdr:cNvPr>
        <xdr:cNvSpPr/>
      </xdr:nvSpPr>
      <xdr:spPr>
        <a:xfrm>
          <a:off x="15430500" y="6321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28575</xdr:rowOff>
    </xdr:from>
    <xdr:to>
      <xdr:col>85</xdr:col>
      <xdr:colOff>127000</xdr:colOff>
      <xdr:row>37</xdr:row>
      <xdr:rowOff>125730</xdr:rowOff>
    </xdr:to>
    <xdr:cxnSp macro="">
      <xdr:nvCxnSpPr>
        <xdr:cNvPr id="528" name="直線コネクタ 527">
          <a:extLst>
            <a:ext uri="{FF2B5EF4-FFF2-40B4-BE49-F238E27FC236}">
              <a16:creationId xmlns:a16="http://schemas.microsoft.com/office/drawing/2014/main" id="{4D105E20-EEC8-445D-878E-94D64395596B}"/>
            </a:ext>
          </a:extLst>
        </xdr:cNvPr>
        <xdr:cNvCxnSpPr/>
      </xdr:nvCxnSpPr>
      <xdr:spPr>
        <a:xfrm>
          <a:off x="15481300" y="6372225"/>
          <a:ext cx="838200" cy="971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48260</xdr:rowOff>
    </xdr:from>
    <xdr:to>
      <xdr:col>76</xdr:col>
      <xdr:colOff>165100</xdr:colOff>
      <xdr:row>36</xdr:row>
      <xdr:rowOff>149860</xdr:rowOff>
    </xdr:to>
    <xdr:sp macro="" textlink="">
      <xdr:nvSpPr>
        <xdr:cNvPr id="529" name="楕円 528">
          <a:extLst>
            <a:ext uri="{FF2B5EF4-FFF2-40B4-BE49-F238E27FC236}">
              <a16:creationId xmlns:a16="http://schemas.microsoft.com/office/drawing/2014/main" id="{C43BD225-9E79-4DF0-9104-9F04684F8637}"/>
            </a:ext>
          </a:extLst>
        </xdr:cNvPr>
        <xdr:cNvSpPr/>
      </xdr:nvSpPr>
      <xdr:spPr>
        <a:xfrm>
          <a:off x="14541500" y="622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99060</xdr:rowOff>
    </xdr:from>
    <xdr:to>
      <xdr:col>81</xdr:col>
      <xdr:colOff>50800</xdr:colOff>
      <xdr:row>37</xdr:row>
      <xdr:rowOff>28575</xdr:rowOff>
    </xdr:to>
    <xdr:cxnSp macro="">
      <xdr:nvCxnSpPr>
        <xdr:cNvPr id="530" name="直線コネクタ 529">
          <a:extLst>
            <a:ext uri="{FF2B5EF4-FFF2-40B4-BE49-F238E27FC236}">
              <a16:creationId xmlns:a16="http://schemas.microsoft.com/office/drawing/2014/main" id="{68D3F143-18FC-492A-8554-B35DF3CFF2F4}"/>
            </a:ext>
          </a:extLst>
        </xdr:cNvPr>
        <xdr:cNvCxnSpPr/>
      </xdr:nvCxnSpPr>
      <xdr:spPr>
        <a:xfrm>
          <a:off x="14592300" y="6271260"/>
          <a:ext cx="889000" cy="1009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120650</xdr:rowOff>
    </xdr:from>
    <xdr:to>
      <xdr:col>72</xdr:col>
      <xdr:colOff>38100</xdr:colOff>
      <xdr:row>36</xdr:row>
      <xdr:rowOff>50800</xdr:rowOff>
    </xdr:to>
    <xdr:sp macro="" textlink="">
      <xdr:nvSpPr>
        <xdr:cNvPr id="531" name="楕円 530">
          <a:extLst>
            <a:ext uri="{FF2B5EF4-FFF2-40B4-BE49-F238E27FC236}">
              <a16:creationId xmlns:a16="http://schemas.microsoft.com/office/drawing/2014/main" id="{7072584E-F4A6-4B2C-B898-2F0249FF37AD}"/>
            </a:ext>
          </a:extLst>
        </xdr:cNvPr>
        <xdr:cNvSpPr/>
      </xdr:nvSpPr>
      <xdr:spPr>
        <a:xfrm>
          <a:off x="13652500" y="6121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0</xdr:rowOff>
    </xdr:from>
    <xdr:to>
      <xdr:col>76</xdr:col>
      <xdr:colOff>114300</xdr:colOff>
      <xdr:row>36</xdr:row>
      <xdr:rowOff>99060</xdr:rowOff>
    </xdr:to>
    <xdr:cxnSp macro="">
      <xdr:nvCxnSpPr>
        <xdr:cNvPr id="532" name="直線コネクタ 531">
          <a:extLst>
            <a:ext uri="{FF2B5EF4-FFF2-40B4-BE49-F238E27FC236}">
              <a16:creationId xmlns:a16="http://schemas.microsoft.com/office/drawing/2014/main" id="{F32E18BE-9349-4E68-8166-B1E6736118B9}"/>
            </a:ext>
          </a:extLst>
        </xdr:cNvPr>
        <xdr:cNvCxnSpPr/>
      </xdr:nvCxnSpPr>
      <xdr:spPr>
        <a:xfrm>
          <a:off x="13703300" y="617220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21590</xdr:rowOff>
    </xdr:from>
    <xdr:to>
      <xdr:col>67</xdr:col>
      <xdr:colOff>101600</xdr:colOff>
      <xdr:row>35</xdr:row>
      <xdr:rowOff>123190</xdr:rowOff>
    </xdr:to>
    <xdr:sp macro="" textlink="">
      <xdr:nvSpPr>
        <xdr:cNvPr id="533" name="楕円 532">
          <a:extLst>
            <a:ext uri="{FF2B5EF4-FFF2-40B4-BE49-F238E27FC236}">
              <a16:creationId xmlns:a16="http://schemas.microsoft.com/office/drawing/2014/main" id="{5E4EC3A7-C3DB-4B28-90A0-D974DF9D6F39}"/>
            </a:ext>
          </a:extLst>
        </xdr:cNvPr>
        <xdr:cNvSpPr/>
      </xdr:nvSpPr>
      <xdr:spPr>
        <a:xfrm>
          <a:off x="12763500" y="6022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72390</xdr:rowOff>
    </xdr:from>
    <xdr:to>
      <xdr:col>71</xdr:col>
      <xdr:colOff>177800</xdr:colOff>
      <xdr:row>36</xdr:row>
      <xdr:rowOff>0</xdr:rowOff>
    </xdr:to>
    <xdr:cxnSp macro="">
      <xdr:nvCxnSpPr>
        <xdr:cNvPr id="534" name="直線コネクタ 533">
          <a:extLst>
            <a:ext uri="{FF2B5EF4-FFF2-40B4-BE49-F238E27FC236}">
              <a16:creationId xmlns:a16="http://schemas.microsoft.com/office/drawing/2014/main" id="{2B447068-874E-4CEA-9C7D-66F733C1913A}"/>
            </a:ext>
          </a:extLst>
        </xdr:cNvPr>
        <xdr:cNvCxnSpPr/>
      </xdr:nvCxnSpPr>
      <xdr:spPr>
        <a:xfrm>
          <a:off x="12814300" y="607314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95902</xdr:rowOff>
    </xdr:from>
    <xdr:ext cx="405111" cy="259045"/>
    <xdr:sp macro="" textlink="">
      <xdr:nvSpPr>
        <xdr:cNvPr id="535" name="n_1mainValue【一般廃棄物処理施設】&#10;有形固定資産減価償却率">
          <a:extLst>
            <a:ext uri="{FF2B5EF4-FFF2-40B4-BE49-F238E27FC236}">
              <a16:creationId xmlns:a16="http://schemas.microsoft.com/office/drawing/2014/main" id="{5CF1CC95-6601-4A66-B4FB-640F21E812CD}"/>
            </a:ext>
          </a:extLst>
        </xdr:cNvPr>
        <xdr:cNvSpPr txBox="1"/>
      </xdr:nvSpPr>
      <xdr:spPr>
        <a:xfrm>
          <a:off x="15266044" y="6096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166387</xdr:rowOff>
    </xdr:from>
    <xdr:ext cx="405111" cy="259045"/>
    <xdr:sp macro="" textlink="">
      <xdr:nvSpPr>
        <xdr:cNvPr id="536" name="n_2mainValue【一般廃棄物処理施設】&#10;有形固定資産減価償却率">
          <a:extLst>
            <a:ext uri="{FF2B5EF4-FFF2-40B4-BE49-F238E27FC236}">
              <a16:creationId xmlns:a16="http://schemas.microsoft.com/office/drawing/2014/main" id="{4345CD91-EE4B-44E0-B867-751702E2CE24}"/>
            </a:ext>
          </a:extLst>
        </xdr:cNvPr>
        <xdr:cNvSpPr txBox="1"/>
      </xdr:nvSpPr>
      <xdr:spPr>
        <a:xfrm>
          <a:off x="143897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67327</xdr:rowOff>
    </xdr:from>
    <xdr:ext cx="405111" cy="259045"/>
    <xdr:sp macro="" textlink="">
      <xdr:nvSpPr>
        <xdr:cNvPr id="537" name="n_3mainValue【一般廃棄物処理施設】&#10;有形固定資産減価償却率">
          <a:extLst>
            <a:ext uri="{FF2B5EF4-FFF2-40B4-BE49-F238E27FC236}">
              <a16:creationId xmlns:a16="http://schemas.microsoft.com/office/drawing/2014/main" id="{82E5337C-8E58-42B0-A0C4-A1AE4F66FB0A}"/>
            </a:ext>
          </a:extLst>
        </xdr:cNvPr>
        <xdr:cNvSpPr txBox="1"/>
      </xdr:nvSpPr>
      <xdr:spPr>
        <a:xfrm>
          <a:off x="13500744" y="589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139717</xdr:rowOff>
    </xdr:from>
    <xdr:ext cx="405111" cy="259045"/>
    <xdr:sp macro="" textlink="">
      <xdr:nvSpPr>
        <xdr:cNvPr id="538" name="n_4mainValue【一般廃棄物処理施設】&#10;有形固定資産減価償却率">
          <a:extLst>
            <a:ext uri="{FF2B5EF4-FFF2-40B4-BE49-F238E27FC236}">
              <a16:creationId xmlns:a16="http://schemas.microsoft.com/office/drawing/2014/main" id="{93E55145-5E7B-47BE-95EA-654F5F82FF25}"/>
            </a:ext>
          </a:extLst>
        </xdr:cNvPr>
        <xdr:cNvSpPr txBox="1"/>
      </xdr:nvSpPr>
      <xdr:spPr>
        <a:xfrm>
          <a:off x="12611744" y="5797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39" name="正方形/長方形 538">
          <a:extLst>
            <a:ext uri="{FF2B5EF4-FFF2-40B4-BE49-F238E27FC236}">
              <a16:creationId xmlns:a16="http://schemas.microsoft.com/office/drawing/2014/main" id="{9856F37A-A7DA-4396-B401-2A26086801BD}"/>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0" name="正方形/長方形 539">
          <a:extLst>
            <a:ext uri="{FF2B5EF4-FFF2-40B4-BE49-F238E27FC236}">
              <a16:creationId xmlns:a16="http://schemas.microsoft.com/office/drawing/2014/main" id="{E1620B54-F26F-4E1B-8AEE-3B2592E063EA}"/>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1" name="正方形/長方形 540">
          <a:extLst>
            <a:ext uri="{FF2B5EF4-FFF2-40B4-BE49-F238E27FC236}">
              <a16:creationId xmlns:a16="http://schemas.microsoft.com/office/drawing/2014/main" id="{D4DB0CC1-C90C-45C4-80AD-ABA834F0BEED}"/>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2" name="正方形/長方形 541">
          <a:extLst>
            <a:ext uri="{FF2B5EF4-FFF2-40B4-BE49-F238E27FC236}">
              <a16:creationId xmlns:a16="http://schemas.microsoft.com/office/drawing/2014/main" id="{9C7005E5-1E5C-4671-B8DD-6A73FDECC8E4}"/>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43" name="正方形/長方形 542">
          <a:extLst>
            <a:ext uri="{FF2B5EF4-FFF2-40B4-BE49-F238E27FC236}">
              <a16:creationId xmlns:a16="http://schemas.microsoft.com/office/drawing/2014/main" id="{7545AC37-9E38-446F-B157-27FE75FAE73E}"/>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44" name="正方形/長方形 543">
          <a:extLst>
            <a:ext uri="{FF2B5EF4-FFF2-40B4-BE49-F238E27FC236}">
              <a16:creationId xmlns:a16="http://schemas.microsoft.com/office/drawing/2014/main" id="{E10BE5E0-2520-4C47-A9CE-28FDAFAF79E1}"/>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45" name="正方形/長方形 544">
          <a:extLst>
            <a:ext uri="{FF2B5EF4-FFF2-40B4-BE49-F238E27FC236}">
              <a16:creationId xmlns:a16="http://schemas.microsoft.com/office/drawing/2014/main" id="{B51EF71E-F189-49A9-93F1-D84B219CDF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46" name="正方形/長方形 545">
          <a:extLst>
            <a:ext uri="{FF2B5EF4-FFF2-40B4-BE49-F238E27FC236}">
              <a16:creationId xmlns:a16="http://schemas.microsoft.com/office/drawing/2014/main" id="{5FFB34A1-C07D-46A9-AE48-898DE775BD41}"/>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47" name="テキスト ボックス 546">
          <a:extLst>
            <a:ext uri="{FF2B5EF4-FFF2-40B4-BE49-F238E27FC236}">
              <a16:creationId xmlns:a16="http://schemas.microsoft.com/office/drawing/2014/main" id="{D848D16F-1AC9-4D0C-886A-F98A18A32EBE}"/>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48" name="直線コネクタ 547">
          <a:extLst>
            <a:ext uri="{FF2B5EF4-FFF2-40B4-BE49-F238E27FC236}">
              <a16:creationId xmlns:a16="http://schemas.microsoft.com/office/drawing/2014/main" id="{C48CC7B9-523B-460C-BCDF-357AE42234A7}"/>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49" name="直線コネクタ 548">
          <a:extLst>
            <a:ext uri="{FF2B5EF4-FFF2-40B4-BE49-F238E27FC236}">
              <a16:creationId xmlns:a16="http://schemas.microsoft.com/office/drawing/2014/main" id="{8A77C5F8-F354-430E-800B-239D1E1AEB0E}"/>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0" name="テキスト ボックス 549">
          <a:extLst>
            <a:ext uri="{FF2B5EF4-FFF2-40B4-BE49-F238E27FC236}">
              <a16:creationId xmlns:a16="http://schemas.microsoft.com/office/drawing/2014/main" id="{9F9A1B2C-89FF-4652-8999-833AAC068648}"/>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1" name="直線コネクタ 550">
          <a:extLst>
            <a:ext uri="{FF2B5EF4-FFF2-40B4-BE49-F238E27FC236}">
              <a16:creationId xmlns:a16="http://schemas.microsoft.com/office/drawing/2014/main" id="{E9BFFE51-987F-44E8-80FA-E40B34D9686F}"/>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52" name="テキスト ボックス 551">
          <a:extLst>
            <a:ext uri="{FF2B5EF4-FFF2-40B4-BE49-F238E27FC236}">
              <a16:creationId xmlns:a16="http://schemas.microsoft.com/office/drawing/2014/main" id="{F0CEE992-BA69-4CD0-9002-27C00F8D7A12}"/>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53" name="直線コネクタ 552">
          <a:extLst>
            <a:ext uri="{FF2B5EF4-FFF2-40B4-BE49-F238E27FC236}">
              <a16:creationId xmlns:a16="http://schemas.microsoft.com/office/drawing/2014/main" id="{9BFF6051-A466-4BCB-98A8-9F89908452C8}"/>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54" name="テキスト ボックス 553">
          <a:extLst>
            <a:ext uri="{FF2B5EF4-FFF2-40B4-BE49-F238E27FC236}">
              <a16:creationId xmlns:a16="http://schemas.microsoft.com/office/drawing/2014/main" id="{E7A82E2C-6558-4E5B-8E1B-C04088451C23}"/>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55" name="直線コネクタ 554">
          <a:extLst>
            <a:ext uri="{FF2B5EF4-FFF2-40B4-BE49-F238E27FC236}">
              <a16:creationId xmlns:a16="http://schemas.microsoft.com/office/drawing/2014/main" id="{014144AC-DC16-4A73-861C-B45CD5628795}"/>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56" name="テキスト ボックス 555">
          <a:extLst>
            <a:ext uri="{FF2B5EF4-FFF2-40B4-BE49-F238E27FC236}">
              <a16:creationId xmlns:a16="http://schemas.microsoft.com/office/drawing/2014/main" id="{9B23F8C3-A380-4031-A812-BA0E76F815E4}"/>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57" name="直線コネクタ 556">
          <a:extLst>
            <a:ext uri="{FF2B5EF4-FFF2-40B4-BE49-F238E27FC236}">
              <a16:creationId xmlns:a16="http://schemas.microsoft.com/office/drawing/2014/main" id="{1DE9257A-E448-468C-AD03-D9AE402933AC}"/>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58" name="テキスト ボックス 557">
          <a:extLst>
            <a:ext uri="{FF2B5EF4-FFF2-40B4-BE49-F238E27FC236}">
              <a16:creationId xmlns:a16="http://schemas.microsoft.com/office/drawing/2014/main" id="{AF42BEE9-A64F-4617-98DF-1A4068028583}"/>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59" name="直線コネクタ 558">
          <a:extLst>
            <a:ext uri="{FF2B5EF4-FFF2-40B4-BE49-F238E27FC236}">
              <a16:creationId xmlns:a16="http://schemas.microsoft.com/office/drawing/2014/main" id="{C17AA5E0-5810-47D0-B288-71D369C15C08}"/>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560" name="テキスト ボックス 559">
          <a:extLst>
            <a:ext uri="{FF2B5EF4-FFF2-40B4-BE49-F238E27FC236}">
              <a16:creationId xmlns:a16="http://schemas.microsoft.com/office/drawing/2014/main" id="{D96F7F86-6EB5-4B35-87DE-E1A584431D85}"/>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1" name="【一般廃棄物処理施設】&#10;一人当たり有形固定資産（償却資産）額グラフ枠">
          <a:extLst>
            <a:ext uri="{FF2B5EF4-FFF2-40B4-BE49-F238E27FC236}">
              <a16:creationId xmlns:a16="http://schemas.microsoft.com/office/drawing/2014/main" id="{AB0418CF-609D-43C2-8F80-E0ADA6215368}"/>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121527</xdr:rowOff>
    </xdr:from>
    <xdr:to>
      <xdr:col>116</xdr:col>
      <xdr:colOff>62864</xdr:colOff>
      <xdr:row>42</xdr:row>
      <xdr:rowOff>34873</xdr:rowOff>
    </xdr:to>
    <xdr:cxnSp macro="">
      <xdr:nvCxnSpPr>
        <xdr:cNvPr id="562" name="直線コネクタ 561">
          <a:extLst>
            <a:ext uri="{FF2B5EF4-FFF2-40B4-BE49-F238E27FC236}">
              <a16:creationId xmlns:a16="http://schemas.microsoft.com/office/drawing/2014/main" id="{F04F3429-597E-4710-B441-069ED15CAE7B}"/>
            </a:ext>
          </a:extLst>
        </xdr:cNvPr>
        <xdr:cNvCxnSpPr/>
      </xdr:nvCxnSpPr>
      <xdr:spPr>
        <a:xfrm flipV="1">
          <a:off x="22160864" y="5950827"/>
          <a:ext cx="0" cy="12849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38700</xdr:rowOff>
    </xdr:from>
    <xdr:ext cx="469744" cy="259045"/>
    <xdr:sp macro="" textlink="">
      <xdr:nvSpPr>
        <xdr:cNvPr id="563" name="【一般廃棄物処理施設】&#10;一人当たり有形固定資産（償却資産）額最小値テキスト">
          <a:extLst>
            <a:ext uri="{FF2B5EF4-FFF2-40B4-BE49-F238E27FC236}">
              <a16:creationId xmlns:a16="http://schemas.microsoft.com/office/drawing/2014/main" id="{4A639AE1-9AC8-43DB-8535-6E58E39E74C0}"/>
            </a:ext>
          </a:extLst>
        </xdr:cNvPr>
        <xdr:cNvSpPr txBox="1"/>
      </xdr:nvSpPr>
      <xdr:spPr>
        <a:xfrm>
          <a:off x="22199600" y="72396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34873</xdr:rowOff>
    </xdr:from>
    <xdr:to>
      <xdr:col>116</xdr:col>
      <xdr:colOff>152400</xdr:colOff>
      <xdr:row>42</xdr:row>
      <xdr:rowOff>34873</xdr:rowOff>
    </xdr:to>
    <xdr:cxnSp macro="">
      <xdr:nvCxnSpPr>
        <xdr:cNvPr id="564" name="直線コネクタ 563">
          <a:extLst>
            <a:ext uri="{FF2B5EF4-FFF2-40B4-BE49-F238E27FC236}">
              <a16:creationId xmlns:a16="http://schemas.microsoft.com/office/drawing/2014/main" id="{CEFC4B2B-3897-440D-B338-A3C062BCD673}"/>
            </a:ext>
          </a:extLst>
        </xdr:cNvPr>
        <xdr:cNvCxnSpPr/>
      </xdr:nvCxnSpPr>
      <xdr:spPr>
        <a:xfrm>
          <a:off x="22072600" y="72357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68204</xdr:rowOff>
    </xdr:from>
    <xdr:ext cx="599010" cy="259045"/>
    <xdr:sp macro="" textlink="">
      <xdr:nvSpPr>
        <xdr:cNvPr id="565" name="【一般廃棄物処理施設】&#10;一人当たり有形固定資産（償却資産）額最大値テキスト">
          <a:extLst>
            <a:ext uri="{FF2B5EF4-FFF2-40B4-BE49-F238E27FC236}">
              <a16:creationId xmlns:a16="http://schemas.microsoft.com/office/drawing/2014/main" id="{C3A6D76A-8346-40F6-91F3-283A2E302B67}"/>
            </a:ext>
          </a:extLst>
        </xdr:cNvPr>
        <xdr:cNvSpPr txBox="1"/>
      </xdr:nvSpPr>
      <xdr:spPr>
        <a:xfrm>
          <a:off x="22199600" y="57260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676,206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121527</xdr:rowOff>
    </xdr:from>
    <xdr:to>
      <xdr:col>116</xdr:col>
      <xdr:colOff>152400</xdr:colOff>
      <xdr:row>34</xdr:row>
      <xdr:rowOff>121527</xdr:rowOff>
    </xdr:to>
    <xdr:cxnSp macro="">
      <xdr:nvCxnSpPr>
        <xdr:cNvPr id="566" name="直線コネクタ 565">
          <a:extLst>
            <a:ext uri="{FF2B5EF4-FFF2-40B4-BE49-F238E27FC236}">
              <a16:creationId xmlns:a16="http://schemas.microsoft.com/office/drawing/2014/main" id="{AABD747B-2F9B-414D-9CB5-47B9906F8577}"/>
            </a:ext>
          </a:extLst>
        </xdr:cNvPr>
        <xdr:cNvCxnSpPr/>
      </xdr:nvCxnSpPr>
      <xdr:spPr>
        <a:xfrm>
          <a:off x="22072600" y="59508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133333</xdr:rowOff>
    </xdr:from>
    <xdr:ext cx="599010" cy="259045"/>
    <xdr:sp macro="" textlink="">
      <xdr:nvSpPr>
        <xdr:cNvPr id="567" name="【一般廃棄物処理施設】&#10;一人当たり有形固定資産（償却資産）額平均値テキスト">
          <a:extLst>
            <a:ext uri="{FF2B5EF4-FFF2-40B4-BE49-F238E27FC236}">
              <a16:creationId xmlns:a16="http://schemas.microsoft.com/office/drawing/2014/main" id="{B2D913BF-6B07-4C6D-AEC5-E9E041C960F9}"/>
            </a:ext>
          </a:extLst>
        </xdr:cNvPr>
        <xdr:cNvSpPr txBox="1"/>
      </xdr:nvSpPr>
      <xdr:spPr>
        <a:xfrm>
          <a:off x="22199600" y="681988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115,351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110456</xdr:rowOff>
    </xdr:from>
    <xdr:to>
      <xdr:col>116</xdr:col>
      <xdr:colOff>114300</xdr:colOff>
      <xdr:row>41</xdr:row>
      <xdr:rowOff>40606</xdr:rowOff>
    </xdr:to>
    <xdr:sp macro="" textlink="">
      <xdr:nvSpPr>
        <xdr:cNvPr id="568" name="フローチャート: 判断 567">
          <a:extLst>
            <a:ext uri="{FF2B5EF4-FFF2-40B4-BE49-F238E27FC236}">
              <a16:creationId xmlns:a16="http://schemas.microsoft.com/office/drawing/2014/main" id="{5249B434-0D0E-43EB-97CF-2410F3DA361C}"/>
            </a:ext>
          </a:extLst>
        </xdr:cNvPr>
        <xdr:cNvSpPr/>
      </xdr:nvSpPr>
      <xdr:spPr>
        <a:xfrm>
          <a:off x="22110700" y="6968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87404</xdr:rowOff>
    </xdr:from>
    <xdr:to>
      <xdr:col>112</xdr:col>
      <xdr:colOff>38100</xdr:colOff>
      <xdr:row>41</xdr:row>
      <xdr:rowOff>17554</xdr:rowOff>
    </xdr:to>
    <xdr:sp macro="" textlink="">
      <xdr:nvSpPr>
        <xdr:cNvPr id="569" name="フローチャート: 判断 568">
          <a:extLst>
            <a:ext uri="{FF2B5EF4-FFF2-40B4-BE49-F238E27FC236}">
              <a16:creationId xmlns:a16="http://schemas.microsoft.com/office/drawing/2014/main" id="{5F5707EC-13E4-4ED8-98EC-C150874E8FE8}"/>
            </a:ext>
          </a:extLst>
        </xdr:cNvPr>
        <xdr:cNvSpPr/>
      </xdr:nvSpPr>
      <xdr:spPr>
        <a:xfrm>
          <a:off x="21272500" y="6945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56095</xdr:colOff>
      <xdr:row>39</xdr:row>
      <xdr:rowOff>34081</xdr:rowOff>
    </xdr:from>
    <xdr:ext cx="599010" cy="259045"/>
    <xdr:sp macro="" textlink="">
      <xdr:nvSpPr>
        <xdr:cNvPr id="570" name="n_1aveValue【一般廃棄物処理施設】&#10;一人当たり有形固定資産（償却資産）額">
          <a:extLst>
            <a:ext uri="{FF2B5EF4-FFF2-40B4-BE49-F238E27FC236}">
              <a16:creationId xmlns:a16="http://schemas.microsoft.com/office/drawing/2014/main" id="{3A99F056-E48C-43F6-983D-54AF1D3FAEC8}"/>
            </a:ext>
          </a:extLst>
        </xdr:cNvPr>
        <xdr:cNvSpPr txBox="1"/>
      </xdr:nvSpPr>
      <xdr:spPr>
        <a:xfrm>
          <a:off x="21011095" y="67206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127,452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40</xdr:row>
      <xdr:rowOff>104901</xdr:rowOff>
    </xdr:from>
    <xdr:to>
      <xdr:col>107</xdr:col>
      <xdr:colOff>101600</xdr:colOff>
      <xdr:row>41</xdr:row>
      <xdr:rowOff>35051</xdr:rowOff>
    </xdr:to>
    <xdr:sp macro="" textlink="">
      <xdr:nvSpPr>
        <xdr:cNvPr id="571" name="フローチャート: 判断 570">
          <a:extLst>
            <a:ext uri="{FF2B5EF4-FFF2-40B4-BE49-F238E27FC236}">
              <a16:creationId xmlns:a16="http://schemas.microsoft.com/office/drawing/2014/main" id="{4B753B0E-9112-4C24-AB5E-D1C5DE6F65D5}"/>
            </a:ext>
          </a:extLst>
        </xdr:cNvPr>
        <xdr:cNvSpPr/>
      </xdr:nvSpPr>
      <xdr:spPr>
        <a:xfrm>
          <a:off x="20383500" y="6962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132295</xdr:colOff>
      <xdr:row>39</xdr:row>
      <xdr:rowOff>51578</xdr:rowOff>
    </xdr:from>
    <xdr:ext cx="599010" cy="259045"/>
    <xdr:sp macro="" textlink="">
      <xdr:nvSpPr>
        <xdr:cNvPr id="572" name="n_2aveValue【一般廃棄物処理施設】&#10;一人当たり有形固定資産（償却資産）額">
          <a:extLst>
            <a:ext uri="{FF2B5EF4-FFF2-40B4-BE49-F238E27FC236}">
              <a16:creationId xmlns:a16="http://schemas.microsoft.com/office/drawing/2014/main" id="{4F0CE3ED-76F5-4FA4-99A6-329B6D21A7AE}"/>
            </a:ext>
          </a:extLst>
        </xdr:cNvPr>
        <xdr:cNvSpPr txBox="1"/>
      </xdr:nvSpPr>
      <xdr:spPr>
        <a:xfrm>
          <a:off x="20134795" y="6738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40</xdr:row>
      <xdr:rowOff>139730</xdr:rowOff>
    </xdr:from>
    <xdr:to>
      <xdr:col>102</xdr:col>
      <xdr:colOff>165100</xdr:colOff>
      <xdr:row>41</xdr:row>
      <xdr:rowOff>69880</xdr:rowOff>
    </xdr:to>
    <xdr:sp macro="" textlink="">
      <xdr:nvSpPr>
        <xdr:cNvPr id="573" name="フローチャート: 判断 572">
          <a:extLst>
            <a:ext uri="{FF2B5EF4-FFF2-40B4-BE49-F238E27FC236}">
              <a16:creationId xmlns:a16="http://schemas.microsoft.com/office/drawing/2014/main" id="{915E62F7-342B-4AC2-A15B-B8EAB7010C77}"/>
            </a:ext>
          </a:extLst>
        </xdr:cNvPr>
        <xdr:cNvSpPr/>
      </xdr:nvSpPr>
      <xdr:spPr>
        <a:xfrm>
          <a:off x="19494500" y="6997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37611</xdr:colOff>
      <xdr:row>41</xdr:row>
      <xdr:rowOff>61007</xdr:rowOff>
    </xdr:from>
    <xdr:ext cx="534377" cy="259045"/>
    <xdr:sp macro="" textlink="">
      <xdr:nvSpPr>
        <xdr:cNvPr id="574" name="n_3aveValue【一般廃棄物処理施設】&#10;一人当たり有形固定資産（償却資産）額">
          <a:extLst>
            <a:ext uri="{FF2B5EF4-FFF2-40B4-BE49-F238E27FC236}">
              <a16:creationId xmlns:a16="http://schemas.microsoft.com/office/drawing/2014/main" id="{0550E617-7A0E-4233-9737-6B2DDD8FD1E7}"/>
            </a:ext>
          </a:extLst>
        </xdr:cNvPr>
        <xdr:cNvSpPr txBox="1"/>
      </xdr:nvSpPr>
      <xdr:spPr>
        <a:xfrm>
          <a:off x="19278111" y="70904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40</xdr:row>
      <xdr:rowOff>159383</xdr:rowOff>
    </xdr:from>
    <xdr:to>
      <xdr:col>98</xdr:col>
      <xdr:colOff>38100</xdr:colOff>
      <xdr:row>41</xdr:row>
      <xdr:rowOff>89533</xdr:rowOff>
    </xdr:to>
    <xdr:sp macro="" textlink="">
      <xdr:nvSpPr>
        <xdr:cNvPr id="575" name="フローチャート: 判断 574">
          <a:extLst>
            <a:ext uri="{FF2B5EF4-FFF2-40B4-BE49-F238E27FC236}">
              <a16:creationId xmlns:a16="http://schemas.microsoft.com/office/drawing/2014/main" id="{0B91A962-341A-4E22-9ABB-475B33775E04}"/>
            </a:ext>
          </a:extLst>
        </xdr:cNvPr>
        <xdr:cNvSpPr/>
      </xdr:nvSpPr>
      <xdr:spPr>
        <a:xfrm>
          <a:off x="18605500" y="70173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101111</xdr:colOff>
      <xdr:row>41</xdr:row>
      <xdr:rowOff>80660</xdr:rowOff>
    </xdr:from>
    <xdr:ext cx="534377" cy="259045"/>
    <xdr:sp macro="" textlink="">
      <xdr:nvSpPr>
        <xdr:cNvPr id="576" name="n_4aveValue【一般廃棄物処理施設】&#10;一人当たり有形固定資産（償却資産）額">
          <a:extLst>
            <a:ext uri="{FF2B5EF4-FFF2-40B4-BE49-F238E27FC236}">
              <a16:creationId xmlns:a16="http://schemas.microsoft.com/office/drawing/2014/main" id="{4E3E7D56-0A5B-4042-96C9-1F2095544D4C}"/>
            </a:ext>
          </a:extLst>
        </xdr:cNvPr>
        <xdr:cNvSpPr txBox="1"/>
      </xdr:nvSpPr>
      <xdr:spPr>
        <a:xfrm>
          <a:off x="18389111" y="71101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44</xdr:row>
      <xdr:rowOff>73677</xdr:rowOff>
    </xdr:from>
    <xdr:ext cx="762000" cy="259045"/>
    <xdr:sp macro="" textlink="">
      <xdr:nvSpPr>
        <xdr:cNvPr id="577" name="テキスト ボックス 576">
          <a:extLst>
            <a:ext uri="{FF2B5EF4-FFF2-40B4-BE49-F238E27FC236}">
              <a16:creationId xmlns:a16="http://schemas.microsoft.com/office/drawing/2014/main" id="{39A0222C-0798-4519-BDE2-B701108C0DFA}"/>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78" name="テキスト ボックス 577">
          <a:extLst>
            <a:ext uri="{FF2B5EF4-FFF2-40B4-BE49-F238E27FC236}">
              <a16:creationId xmlns:a16="http://schemas.microsoft.com/office/drawing/2014/main" id="{4F71C67E-1A60-4763-8A3C-12D9B8B497AF}"/>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79" name="テキスト ボックス 578">
          <a:extLst>
            <a:ext uri="{FF2B5EF4-FFF2-40B4-BE49-F238E27FC236}">
              <a16:creationId xmlns:a16="http://schemas.microsoft.com/office/drawing/2014/main" id="{116A109E-F586-49F5-B2B3-5C45544A37EA}"/>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2DC088EB-A9F5-438D-A161-D5DCF4F78EA4}"/>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379C432B-698F-455E-8EE6-9D521D104F8D}"/>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124100</xdr:rowOff>
    </xdr:from>
    <xdr:to>
      <xdr:col>116</xdr:col>
      <xdr:colOff>114300</xdr:colOff>
      <xdr:row>41</xdr:row>
      <xdr:rowOff>54250</xdr:rowOff>
    </xdr:to>
    <xdr:sp macro="" textlink="">
      <xdr:nvSpPr>
        <xdr:cNvPr id="582" name="楕円 581">
          <a:extLst>
            <a:ext uri="{FF2B5EF4-FFF2-40B4-BE49-F238E27FC236}">
              <a16:creationId xmlns:a16="http://schemas.microsoft.com/office/drawing/2014/main" id="{361606BC-1BA7-4142-A1B9-5BA63FE995B2}"/>
            </a:ext>
          </a:extLst>
        </xdr:cNvPr>
        <xdr:cNvSpPr/>
      </xdr:nvSpPr>
      <xdr:spPr>
        <a:xfrm>
          <a:off x="22110700" y="698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102527</xdr:rowOff>
    </xdr:from>
    <xdr:ext cx="599010" cy="259045"/>
    <xdr:sp macro="" textlink="">
      <xdr:nvSpPr>
        <xdr:cNvPr id="583" name="【一般廃棄物処理施設】&#10;一人当たり有形固定資産（償却資産）額該当値テキスト">
          <a:extLst>
            <a:ext uri="{FF2B5EF4-FFF2-40B4-BE49-F238E27FC236}">
              <a16:creationId xmlns:a16="http://schemas.microsoft.com/office/drawing/2014/main" id="{82C2473E-EC0B-44E1-ADF0-6DE03E55A819}"/>
            </a:ext>
          </a:extLst>
        </xdr:cNvPr>
        <xdr:cNvSpPr txBox="1"/>
      </xdr:nvSpPr>
      <xdr:spPr>
        <a:xfrm>
          <a:off x="22199600" y="69605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108,189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128043</xdr:rowOff>
    </xdr:from>
    <xdr:to>
      <xdr:col>112</xdr:col>
      <xdr:colOff>38100</xdr:colOff>
      <xdr:row>41</xdr:row>
      <xdr:rowOff>58193</xdr:rowOff>
    </xdr:to>
    <xdr:sp macro="" textlink="">
      <xdr:nvSpPr>
        <xdr:cNvPr id="584" name="楕円 583">
          <a:extLst>
            <a:ext uri="{FF2B5EF4-FFF2-40B4-BE49-F238E27FC236}">
              <a16:creationId xmlns:a16="http://schemas.microsoft.com/office/drawing/2014/main" id="{3B7CB79E-449A-4DD0-81AE-9EE511D9357E}"/>
            </a:ext>
          </a:extLst>
        </xdr:cNvPr>
        <xdr:cNvSpPr/>
      </xdr:nvSpPr>
      <xdr:spPr>
        <a:xfrm>
          <a:off x="21272500" y="6986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3450</xdr:rowOff>
    </xdr:from>
    <xdr:to>
      <xdr:col>116</xdr:col>
      <xdr:colOff>63500</xdr:colOff>
      <xdr:row>41</xdr:row>
      <xdr:rowOff>7393</xdr:rowOff>
    </xdr:to>
    <xdr:cxnSp macro="">
      <xdr:nvCxnSpPr>
        <xdr:cNvPr id="585" name="直線コネクタ 584">
          <a:extLst>
            <a:ext uri="{FF2B5EF4-FFF2-40B4-BE49-F238E27FC236}">
              <a16:creationId xmlns:a16="http://schemas.microsoft.com/office/drawing/2014/main" id="{4E768668-FCA8-4EBC-848C-14DAA4F1A630}"/>
            </a:ext>
          </a:extLst>
        </xdr:cNvPr>
        <xdr:cNvCxnSpPr/>
      </xdr:nvCxnSpPr>
      <xdr:spPr>
        <a:xfrm flipV="1">
          <a:off x="21323300" y="7032900"/>
          <a:ext cx="838200" cy="3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129615</xdr:rowOff>
    </xdr:from>
    <xdr:to>
      <xdr:col>107</xdr:col>
      <xdr:colOff>101600</xdr:colOff>
      <xdr:row>41</xdr:row>
      <xdr:rowOff>59765</xdr:rowOff>
    </xdr:to>
    <xdr:sp macro="" textlink="">
      <xdr:nvSpPr>
        <xdr:cNvPr id="586" name="楕円 585">
          <a:extLst>
            <a:ext uri="{FF2B5EF4-FFF2-40B4-BE49-F238E27FC236}">
              <a16:creationId xmlns:a16="http://schemas.microsoft.com/office/drawing/2014/main" id="{32C7B2BB-1871-4975-945E-04729858E5E3}"/>
            </a:ext>
          </a:extLst>
        </xdr:cNvPr>
        <xdr:cNvSpPr/>
      </xdr:nvSpPr>
      <xdr:spPr>
        <a:xfrm>
          <a:off x="20383500" y="698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7393</xdr:rowOff>
    </xdr:from>
    <xdr:to>
      <xdr:col>111</xdr:col>
      <xdr:colOff>177800</xdr:colOff>
      <xdr:row>41</xdr:row>
      <xdr:rowOff>8965</xdr:rowOff>
    </xdr:to>
    <xdr:cxnSp macro="">
      <xdr:nvCxnSpPr>
        <xdr:cNvPr id="587" name="直線コネクタ 586">
          <a:extLst>
            <a:ext uri="{FF2B5EF4-FFF2-40B4-BE49-F238E27FC236}">
              <a16:creationId xmlns:a16="http://schemas.microsoft.com/office/drawing/2014/main" id="{8CE31413-10F9-4ADB-A821-451B3AEAE3D7}"/>
            </a:ext>
          </a:extLst>
        </xdr:cNvPr>
        <xdr:cNvCxnSpPr/>
      </xdr:nvCxnSpPr>
      <xdr:spPr>
        <a:xfrm flipV="1">
          <a:off x="20434300" y="7036843"/>
          <a:ext cx="889000" cy="1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133596</xdr:rowOff>
    </xdr:from>
    <xdr:to>
      <xdr:col>102</xdr:col>
      <xdr:colOff>165100</xdr:colOff>
      <xdr:row>41</xdr:row>
      <xdr:rowOff>63746</xdr:rowOff>
    </xdr:to>
    <xdr:sp macro="" textlink="">
      <xdr:nvSpPr>
        <xdr:cNvPr id="588" name="楕円 587">
          <a:extLst>
            <a:ext uri="{FF2B5EF4-FFF2-40B4-BE49-F238E27FC236}">
              <a16:creationId xmlns:a16="http://schemas.microsoft.com/office/drawing/2014/main" id="{0DCB06B4-6A8A-49E0-8D68-E77AB12C269C}"/>
            </a:ext>
          </a:extLst>
        </xdr:cNvPr>
        <xdr:cNvSpPr/>
      </xdr:nvSpPr>
      <xdr:spPr>
        <a:xfrm>
          <a:off x="19494500" y="6991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8965</xdr:rowOff>
    </xdr:from>
    <xdr:to>
      <xdr:col>107</xdr:col>
      <xdr:colOff>50800</xdr:colOff>
      <xdr:row>41</xdr:row>
      <xdr:rowOff>12946</xdr:rowOff>
    </xdr:to>
    <xdr:cxnSp macro="">
      <xdr:nvCxnSpPr>
        <xdr:cNvPr id="589" name="直線コネクタ 588">
          <a:extLst>
            <a:ext uri="{FF2B5EF4-FFF2-40B4-BE49-F238E27FC236}">
              <a16:creationId xmlns:a16="http://schemas.microsoft.com/office/drawing/2014/main" id="{383BA418-FA97-4956-AAD2-4FEC36FC59EE}"/>
            </a:ext>
          </a:extLst>
        </xdr:cNvPr>
        <xdr:cNvCxnSpPr/>
      </xdr:nvCxnSpPr>
      <xdr:spPr>
        <a:xfrm flipV="1">
          <a:off x="19545300" y="7038415"/>
          <a:ext cx="889000" cy="3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136673</xdr:rowOff>
    </xdr:from>
    <xdr:to>
      <xdr:col>98</xdr:col>
      <xdr:colOff>38100</xdr:colOff>
      <xdr:row>41</xdr:row>
      <xdr:rowOff>66823</xdr:rowOff>
    </xdr:to>
    <xdr:sp macro="" textlink="">
      <xdr:nvSpPr>
        <xdr:cNvPr id="590" name="楕円 589">
          <a:extLst>
            <a:ext uri="{FF2B5EF4-FFF2-40B4-BE49-F238E27FC236}">
              <a16:creationId xmlns:a16="http://schemas.microsoft.com/office/drawing/2014/main" id="{8F507768-AC4A-4150-8F20-D841C6DA40FD}"/>
            </a:ext>
          </a:extLst>
        </xdr:cNvPr>
        <xdr:cNvSpPr/>
      </xdr:nvSpPr>
      <xdr:spPr>
        <a:xfrm>
          <a:off x="18605500" y="6994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12946</xdr:rowOff>
    </xdr:from>
    <xdr:to>
      <xdr:col>102</xdr:col>
      <xdr:colOff>114300</xdr:colOff>
      <xdr:row>41</xdr:row>
      <xdr:rowOff>16023</xdr:rowOff>
    </xdr:to>
    <xdr:cxnSp macro="">
      <xdr:nvCxnSpPr>
        <xdr:cNvPr id="591" name="直線コネクタ 590">
          <a:extLst>
            <a:ext uri="{FF2B5EF4-FFF2-40B4-BE49-F238E27FC236}">
              <a16:creationId xmlns:a16="http://schemas.microsoft.com/office/drawing/2014/main" id="{428BEF0D-528A-4000-84C7-3A9F17E4ED9F}"/>
            </a:ext>
          </a:extLst>
        </xdr:cNvPr>
        <xdr:cNvCxnSpPr/>
      </xdr:nvCxnSpPr>
      <xdr:spPr>
        <a:xfrm flipV="1">
          <a:off x="18656300" y="7042396"/>
          <a:ext cx="889000" cy="30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41</xdr:row>
      <xdr:rowOff>49320</xdr:rowOff>
    </xdr:from>
    <xdr:ext cx="599010" cy="259045"/>
    <xdr:sp macro="" textlink="">
      <xdr:nvSpPr>
        <xdr:cNvPr id="592" name="n_1mainValue【一般廃棄物処理施設】&#10;一人当たり有形固定資産（償却資産）額">
          <a:extLst>
            <a:ext uri="{FF2B5EF4-FFF2-40B4-BE49-F238E27FC236}">
              <a16:creationId xmlns:a16="http://schemas.microsoft.com/office/drawing/2014/main" id="{923B191F-4124-497D-94EE-59F1BA29BF4A}"/>
            </a:ext>
          </a:extLst>
        </xdr:cNvPr>
        <xdr:cNvSpPr txBox="1"/>
      </xdr:nvSpPr>
      <xdr:spPr>
        <a:xfrm>
          <a:off x="21011095" y="70787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41</xdr:row>
      <xdr:rowOff>50892</xdr:rowOff>
    </xdr:from>
    <xdr:ext cx="599010" cy="259045"/>
    <xdr:sp macro="" textlink="">
      <xdr:nvSpPr>
        <xdr:cNvPr id="593" name="n_2mainValue【一般廃棄物処理施設】&#10;一人当たり有形固定資産（償却資産）額">
          <a:extLst>
            <a:ext uri="{FF2B5EF4-FFF2-40B4-BE49-F238E27FC236}">
              <a16:creationId xmlns:a16="http://schemas.microsoft.com/office/drawing/2014/main" id="{82A1DEC4-5B90-4FDD-A6B1-F70991808251}"/>
            </a:ext>
          </a:extLst>
        </xdr:cNvPr>
        <xdr:cNvSpPr txBox="1"/>
      </xdr:nvSpPr>
      <xdr:spPr>
        <a:xfrm>
          <a:off x="20134795" y="70803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39</xdr:row>
      <xdr:rowOff>80273</xdr:rowOff>
    </xdr:from>
    <xdr:ext cx="599010" cy="259045"/>
    <xdr:sp macro="" textlink="">
      <xdr:nvSpPr>
        <xdr:cNvPr id="594" name="n_3mainValue【一般廃棄物処理施設】&#10;一人当たり有形固定資産（償却資産）額">
          <a:extLst>
            <a:ext uri="{FF2B5EF4-FFF2-40B4-BE49-F238E27FC236}">
              <a16:creationId xmlns:a16="http://schemas.microsoft.com/office/drawing/2014/main" id="{35469147-D68F-46B0-A88D-D6B03032B93F}"/>
            </a:ext>
          </a:extLst>
        </xdr:cNvPr>
        <xdr:cNvSpPr txBox="1"/>
      </xdr:nvSpPr>
      <xdr:spPr>
        <a:xfrm>
          <a:off x="19245795" y="67668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103,204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39</xdr:row>
      <xdr:rowOff>83350</xdr:rowOff>
    </xdr:from>
    <xdr:ext cx="599010" cy="259045"/>
    <xdr:sp macro="" textlink="">
      <xdr:nvSpPr>
        <xdr:cNvPr id="595" name="n_4mainValue【一般廃棄物処理施設】&#10;一人当たり有形固定資産（償却資産）額">
          <a:extLst>
            <a:ext uri="{FF2B5EF4-FFF2-40B4-BE49-F238E27FC236}">
              <a16:creationId xmlns:a16="http://schemas.microsoft.com/office/drawing/2014/main" id="{97194DAB-C037-4209-A3C7-8C1A9B7768AD}"/>
            </a:ext>
          </a:extLst>
        </xdr:cNvPr>
        <xdr:cNvSpPr txBox="1"/>
      </xdr:nvSpPr>
      <xdr:spPr>
        <a:xfrm>
          <a:off x="18356795" y="676990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96" name="正方形/長方形 595">
          <a:extLst>
            <a:ext uri="{FF2B5EF4-FFF2-40B4-BE49-F238E27FC236}">
              <a16:creationId xmlns:a16="http://schemas.microsoft.com/office/drawing/2014/main" id="{54D3DE42-12C1-44B7-9351-2A00DAFDF285}"/>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97" name="正方形/長方形 596">
          <a:extLst>
            <a:ext uri="{FF2B5EF4-FFF2-40B4-BE49-F238E27FC236}">
              <a16:creationId xmlns:a16="http://schemas.microsoft.com/office/drawing/2014/main" id="{32D61A34-F4BF-43D7-B1B9-03227E50891E}"/>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98" name="正方形/長方形 597">
          <a:extLst>
            <a:ext uri="{FF2B5EF4-FFF2-40B4-BE49-F238E27FC236}">
              <a16:creationId xmlns:a16="http://schemas.microsoft.com/office/drawing/2014/main" id="{C44B86A8-8D5F-4ED4-973A-8314A7589368}"/>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99" name="正方形/長方形 598">
          <a:extLst>
            <a:ext uri="{FF2B5EF4-FFF2-40B4-BE49-F238E27FC236}">
              <a16:creationId xmlns:a16="http://schemas.microsoft.com/office/drawing/2014/main" id="{80A13643-48A5-41C7-BEF1-6634F8E59959}"/>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0" name="正方形/長方形 599">
          <a:extLst>
            <a:ext uri="{FF2B5EF4-FFF2-40B4-BE49-F238E27FC236}">
              <a16:creationId xmlns:a16="http://schemas.microsoft.com/office/drawing/2014/main" id="{1BB0C0EE-484C-481E-9822-8BAEEE456AA4}"/>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1" name="正方形/長方形 600">
          <a:extLst>
            <a:ext uri="{FF2B5EF4-FFF2-40B4-BE49-F238E27FC236}">
              <a16:creationId xmlns:a16="http://schemas.microsoft.com/office/drawing/2014/main" id="{9F65826B-EB01-4D09-B275-C714632BBFDD}"/>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2" name="正方形/長方形 601">
          <a:extLst>
            <a:ext uri="{FF2B5EF4-FFF2-40B4-BE49-F238E27FC236}">
              <a16:creationId xmlns:a16="http://schemas.microsoft.com/office/drawing/2014/main" id="{8E7383C5-E8C0-44CE-9794-C01222100CA7}"/>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03" name="正方形/長方形 602">
          <a:extLst>
            <a:ext uri="{FF2B5EF4-FFF2-40B4-BE49-F238E27FC236}">
              <a16:creationId xmlns:a16="http://schemas.microsoft.com/office/drawing/2014/main" id="{1B25EF94-BD48-4392-B856-CB5CE63BDAA6}"/>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04" name="テキスト ボックス 603">
          <a:extLst>
            <a:ext uri="{FF2B5EF4-FFF2-40B4-BE49-F238E27FC236}">
              <a16:creationId xmlns:a16="http://schemas.microsoft.com/office/drawing/2014/main" id="{B33C5CD9-907D-45AE-A70F-F25A8CD1B4D8}"/>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05" name="直線コネクタ 604">
          <a:extLst>
            <a:ext uri="{FF2B5EF4-FFF2-40B4-BE49-F238E27FC236}">
              <a16:creationId xmlns:a16="http://schemas.microsoft.com/office/drawing/2014/main" id="{AFA26DA5-F882-463A-BD05-411D06631191}"/>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06" name="テキスト ボックス 605">
          <a:extLst>
            <a:ext uri="{FF2B5EF4-FFF2-40B4-BE49-F238E27FC236}">
              <a16:creationId xmlns:a16="http://schemas.microsoft.com/office/drawing/2014/main" id="{AF42A7BB-651D-48A6-9BAE-A4316E6ED4DF}"/>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07" name="直線コネクタ 606">
          <a:extLst>
            <a:ext uri="{FF2B5EF4-FFF2-40B4-BE49-F238E27FC236}">
              <a16:creationId xmlns:a16="http://schemas.microsoft.com/office/drawing/2014/main" id="{D206C83E-087D-480C-82F7-C4DF82C3432D}"/>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08" name="テキスト ボックス 607">
          <a:extLst>
            <a:ext uri="{FF2B5EF4-FFF2-40B4-BE49-F238E27FC236}">
              <a16:creationId xmlns:a16="http://schemas.microsoft.com/office/drawing/2014/main" id="{8BB4DCBC-DCB7-4200-9A54-7A4EB4799C17}"/>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09" name="直線コネクタ 608">
          <a:extLst>
            <a:ext uri="{FF2B5EF4-FFF2-40B4-BE49-F238E27FC236}">
              <a16:creationId xmlns:a16="http://schemas.microsoft.com/office/drawing/2014/main" id="{21BAA103-A00F-4F11-8473-63820ECD3B4A}"/>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10" name="テキスト ボックス 609">
          <a:extLst>
            <a:ext uri="{FF2B5EF4-FFF2-40B4-BE49-F238E27FC236}">
              <a16:creationId xmlns:a16="http://schemas.microsoft.com/office/drawing/2014/main" id="{249EF52D-7356-4415-80CB-93D5A9803FBA}"/>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11" name="直線コネクタ 610">
          <a:extLst>
            <a:ext uri="{FF2B5EF4-FFF2-40B4-BE49-F238E27FC236}">
              <a16:creationId xmlns:a16="http://schemas.microsoft.com/office/drawing/2014/main" id="{4FDD1F49-98E6-4154-BEF0-3864BEFF4EDA}"/>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12" name="テキスト ボックス 611">
          <a:extLst>
            <a:ext uri="{FF2B5EF4-FFF2-40B4-BE49-F238E27FC236}">
              <a16:creationId xmlns:a16="http://schemas.microsoft.com/office/drawing/2014/main" id="{CAC0FC1E-5704-4F52-8F61-626123E1409F}"/>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13" name="直線コネクタ 612">
          <a:extLst>
            <a:ext uri="{FF2B5EF4-FFF2-40B4-BE49-F238E27FC236}">
              <a16:creationId xmlns:a16="http://schemas.microsoft.com/office/drawing/2014/main" id="{C5F7DC82-00EB-4F69-8194-654B404F7502}"/>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14" name="テキスト ボックス 613">
          <a:extLst>
            <a:ext uri="{FF2B5EF4-FFF2-40B4-BE49-F238E27FC236}">
              <a16:creationId xmlns:a16="http://schemas.microsoft.com/office/drawing/2014/main" id="{53C096DC-4113-48A3-A15B-E838871DB0C9}"/>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15" name="直線コネクタ 614">
          <a:extLst>
            <a:ext uri="{FF2B5EF4-FFF2-40B4-BE49-F238E27FC236}">
              <a16:creationId xmlns:a16="http://schemas.microsoft.com/office/drawing/2014/main" id="{1D3FAF82-FB1B-40BA-9CB3-8652C2E87E2D}"/>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16" name="テキスト ボックス 615">
          <a:extLst>
            <a:ext uri="{FF2B5EF4-FFF2-40B4-BE49-F238E27FC236}">
              <a16:creationId xmlns:a16="http://schemas.microsoft.com/office/drawing/2014/main" id="{ABCD4F09-A129-43F9-95ED-BB6FA370AEC8}"/>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17" name="直線コネクタ 616">
          <a:extLst>
            <a:ext uri="{FF2B5EF4-FFF2-40B4-BE49-F238E27FC236}">
              <a16:creationId xmlns:a16="http://schemas.microsoft.com/office/drawing/2014/main" id="{40D426E9-8262-4F32-877D-9877BF7739D8}"/>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18" name="テキスト ボックス 617">
          <a:extLst>
            <a:ext uri="{FF2B5EF4-FFF2-40B4-BE49-F238E27FC236}">
              <a16:creationId xmlns:a16="http://schemas.microsoft.com/office/drawing/2014/main" id="{2647BCB0-F177-4AA3-9FC0-82B4252D11EB}"/>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19" name="直線コネクタ 618">
          <a:extLst>
            <a:ext uri="{FF2B5EF4-FFF2-40B4-BE49-F238E27FC236}">
              <a16:creationId xmlns:a16="http://schemas.microsoft.com/office/drawing/2014/main" id="{6D9565F3-63CD-4276-881D-DE7B56B3493E}"/>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0" name="【保健センター・保健所】&#10;有形固定資産減価償却率グラフ枠">
          <a:extLst>
            <a:ext uri="{FF2B5EF4-FFF2-40B4-BE49-F238E27FC236}">
              <a16:creationId xmlns:a16="http://schemas.microsoft.com/office/drawing/2014/main" id="{2AE34D60-FA8D-4B54-A29D-F5CDD5639617}"/>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0</xdr:rowOff>
    </xdr:from>
    <xdr:to>
      <xdr:col>85</xdr:col>
      <xdr:colOff>126364</xdr:colOff>
      <xdr:row>64</xdr:row>
      <xdr:rowOff>130628</xdr:rowOff>
    </xdr:to>
    <xdr:cxnSp macro="">
      <xdr:nvCxnSpPr>
        <xdr:cNvPr id="621" name="直線コネクタ 620">
          <a:extLst>
            <a:ext uri="{FF2B5EF4-FFF2-40B4-BE49-F238E27FC236}">
              <a16:creationId xmlns:a16="http://schemas.microsoft.com/office/drawing/2014/main" id="{57AFC451-57DC-40AB-AD16-AC4789224AF1}"/>
            </a:ext>
          </a:extLst>
        </xdr:cNvPr>
        <xdr:cNvCxnSpPr/>
      </xdr:nvCxnSpPr>
      <xdr:spPr>
        <a:xfrm flipV="1">
          <a:off x="16318864" y="9601200"/>
          <a:ext cx="0" cy="15022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22" name="【保健センター・保健所】&#10;有形固定資産減価償却率最小値テキスト">
          <a:extLst>
            <a:ext uri="{FF2B5EF4-FFF2-40B4-BE49-F238E27FC236}">
              <a16:creationId xmlns:a16="http://schemas.microsoft.com/office/drawing/2014/main" id="{36A05143-752F-4227-A259-E0E82ABE13F7}"/>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23" name="直線コネクタ 622">
          <a:extLst>
            <a:ext uri="{FF2B5EF4-FFF2-40B4-BE49-F238E27FC236}">
              <a16:creationId xmlns:a16="http://schemas.microsoft.com/office/drawing/2014/main" id="{E2E06FF2-436E-4F71-9567-8A450ECE90A6}"/>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118127</xdr:rowOff>
    </xdr:from>
    <xdr:ext cx="340478" cy="259045"/>
    <xdr:sp macro="" textlink="">
      <xdr:nvSpPr>
        <xdr:cNvPr id="624" name="【保健センター・保健所】&#10;有形固定資産減価償却率最大値テキスト">
          <a:extLst>
            <a:ext uri="{FF2B5EF4-FFF2-40B4-BE49-F238E27FC236}">
              <a16:creationId xmlns:a16="http://schemas.microsoft.com/office/drawing/2014/main" id="{271F427D-F1F7-4750-AA89-2B6797F505DB}"/>
            </a:ext>
          </a:extLst>
        </xdr:cNvPr>
        <xdr:cNvSpPr txBox="1"/>
      </xdr:nvSpPr>
      <xdr:spPr>
        <a:xfrm>
          <a:off x="16357600" y="9376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0</xdr:rowOff>
    </xdr:from>
    <xdr:to>
      <xdr:col>86</xdr:col>
      <xdr:colOff>25400</xdr:colOff>
      <xdr:row>56</xdr:row>
      <xdr:rowOff>0</xdr:rowOff>
    </xdr:to>
    <xdr:cxnSp macro="">
      <xdr:nvCxnSpPr>
        <xdr:cNvPr id="625" name="直線コネクタ 624">
          <a:extLst>
            <a:ext uri="{FF2B5EF4-FFF2-40B4-BE49-F238E27FC236}">
              <a16:creationId xmlns:a16="http://schemas.microsoft.com/office/drawing/2014/main" id="{5CF83C54-8E14-4687-A43F-5DEE7B085E37}"/>
            </a:ext>
          </a:extLst>
        </xdr:cNvPr>
        <xdr:cNvCxnSpPr/>
      </xdr:nvCxnSpPr>
      <xdr:spPr>
        <a:xfrm>
          <a:off x="16230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52087</xdr:rowOff>
    </xdr:from>
    <xdr:ext cx="405111" cy="259045"/>
    <xdr:sp macro="" textlink="">
      <xdr:nvSpPr>
        <xdr:cNvPr id="626" name="【保健センター・保健所】&#10;有形固定資産減価償却率平均値テキスト">
          <a:extLst>
            <a:ext uri="{FF2B5EF4-FFF2-40B4-BE49-F238E27FC236}">
              <a16:creationId xmlns:a16="http://schemas.microsoft.com/office/drawing/2014/main" id="{AAABE51F-D4A4-45F4-BA99-92111F2482B5}"/>
            </a:ext>
          </a:extLst>
        </xdr:cNvPr>
        <xdr:cNvSpPr txBox="1"/>
      </xdr:nvSpPr>
      <xdr:spPr>
        <a:xfrm>
          <a:off x="16357600" y="101676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29210</xdr:rowOff>
    </xdr:from>
    <xdr:to>
      <xdr:col>85</xdr:col>
      <xdr:colOff>177800</xdr:colOff>
      <xdr:row>60</xdr:row>
      <xdr:rowOff>130810</xdr:rowOff>
    </xdr:to>
    <xdr:sp macro="" textlink="">
      <xdr:nvSpPr>
        <xdr:cNvPr id="627" name="フローチャート: 判断 626">
          <a:extLst>
            <a:ext uri="{FF2B5EF4-FFF2-40B4-BE49-F238E27FC236}">
              <a16:creationId xmlns:a16="http://schemas.microsoft.com/office/drawing/2014/main" id="{2ABC213E-1D71-4291-B627-0A02774DEB10}"/>
            </a:ext>
          </a:extLst>
        </xdr:cNvPr>
        <xdr:cNvSpPr/>
      </xdr:nvSpPr>
      <xdr:spPr>
        <a:xfrm>
          <a:off x="16268700" y="1031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153307</xdr:rowOff>
    </xdr:from>
    <xdr:to>
      <xdr:col>81</xdr:col>
      <xdr:colOff>101600</xdr:colOff>
      <xdr:row>60</xdr:row>
      <xdr:rowOff>83457</xdr:rowOff>
    </xdr:to>
    <xdr:sp macro="" textlink="">
      <xdr:nvSpPr>
        <xdr:cNvPr id="628" name="フローチャート: 判断 627">
          <a:extLst>
            <a:ext uri="{FF2B5EF4-FFF2-40B4-BE49-F238E27FC236}">
              <a16:creationId xmlns:a16="http://schemas.microsoft.com/office/drawing/2014/main" id="{397629D6-A082-47CB-A6A6-3EB6EF04564C}"/>
            </a:ext>
          </a:extLst>
        </xdr:cNvPr>
        <xdr:cNvSpPr/>
      </xdr:nvSpPr>
      <xdr:spPr>
        <a:xfrm>
          <a:off x="15430500" y="1026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58</xdr:row>
      <xdr:rowOff>99984</xdr:rowOff>
    </xdr:from>
    <xdr:ext cx="405111" cy="259045"/>
    <xdr:sp macro="" textlink="">
      <xdr:nvSpPr>
        <xdr:cNvPr id="629" name="n_1aveValue【保健センター・保健所】&#10;有形固定資産減価償却率">
          <a:extLst>
            <a:ext uri="{FF2B5EF4-FFF2-40B4-BE49-F238E27FC236}">
              <a16:creationId xmlns:a16="http://schemas.microsoft.com/office/drawing/2014/main" id="{8D91FEEC-CB2E-453A-8688-0535F53C7874}"/>
            </a:ext>
          </a:extLst>
        </xdr:cNvPr>
        <xdr:cNvSpPr txBox="1"/>
      </xdr:nvSpPr>
      <xdr:spPr>
        <a:xfrm>
          <a:off x="15266044" y="1004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59</xdr:row>
      <xdr:rowOff>128815</xdr:rowOff>
    </xdr:from>
    <xdr:to>
      <xdr:col>76</xdr:col>
      <xdr:colOff>165100</xdr:colOff>
      <xdr:row>60</xdr:row>
      <xdr:rowOff>58965</xdr:rowOff>
    </xdr:to>
    <xdr:sp macro="" textlink="">
      <xdr:nvSpPr>
        <xdr:cNvPr id="630" name="フローチャート: 判断 629">
          <a:extLst>
            <a:ext uri="{FF2B5EF4-FFF2-40B4-BE49-F238E27FC236}">
              <a16:creationId xmlns:a16="http://schemas.microsoft.com/office/drawing/2014/main" id="{542672BB-0B4D-404E-8094-3F9DA09347A5}"/>
            </a:ext>
          </a:extLst>
        </xdr:cNvPr>
        <xdr:cNvSpPr/>
      </xdr:nvSpPr>
      <xdr:spPr>
        <a:xfrm>
          <a:off x="14541500" y="10244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58</xdr:row>
      <xdr:rowOff>75492</xdr:rowOff>
    </xdr:from>
    <xdr:ext cx="405111" cy="259045"/>
    <xdr:sp macro="" textlink="">
      <xdr:nvSpPr>
        <xdr:cNvPr id="631" name="n_2aveValue【保健センター・保健所】&#10;有形固定資産減価償却率">
          <a:extLst>
            <a:ext uri="{FF2B5EF4-FFF2-40B4-BE49-F238E27FC236}">
              <a16:creationId xmlns:a16="http://schemas.microsoft.com/office/drawing/2014/main" id="{67ADEF68-2D8F-4527-AC53-A620A4B5D395}"/>
            </a:ext>
          </a:extLst>
        </xdr:cNvPr>
        <xdr:cNvSpPr txBox="1"/>
      </xdr:nvSpPr>
      <xdr:spPr>
        <a:xfrm>
          <a:off x="14389744" y="10019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59</xdr:row>
      <xdr:rowOff>105954</xdr:rowOff>
    </xdr:from>
    <xdr:to>
      <xdr:col>72</xdr:col>
      <xdr:colOff>38100</xdr:colOff>
      <xdr:row>60</xdr:row>
      <xdr:rowOff>36104</xdr:rowOff>
    </xdr:to>
    <xdr:sp macro="" textlink="">
      <xdr:nvSpPr>
        <xdr:cNvPr id="632" name="フローチャート: 判断 631">
          <a:extLst>
            <a:ext uri="{FF2B5EF4-FFF2-40B4-BE49-F238E27FC236}">
              <a16:creationId xmlns:a16="http://schemas.microsoft.com/office/drawing/2014/main" id="{969CE853-4475-4207-A1FD-6295419D46A2}"/>
            </a:ext>
          </a:extLst>
        </xdr:cNvPr>
        <xdr:cNvSpPr/>
      </xdr:nvSpPr>
      <xdr:spPr>
        <a:xfrm>
          <a:off x="13652500" y="10221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58</xdr:row>
      <xdr:rowOff>52631</xdr:rowOff>
    </xdr:from>
    <xdr:ext cx="405111" cy="259045"/>
    <xdr:sp macro="" textlink="">
      <xdr:nvSpPr>
        <xdr:cNvPr id="633" name="n_3aveValue【保健センター・保健所】&#10;有形固定資産減価償却率">
          <a:extLst>
            <a:ext uri="{FF2B5EF4-FFF2-40B4-BE49-F238E27FC236}">
              <a16:creationId xmlns:a16="http://schemas.microsoft.com/office/drawing/2014/main" id="{C9B0F7DF-A894-4E30-8A42-09C7131E8C8D}"/>
            </a:ext>
          </a:extLst>
        </xdr:cNvPr>
        <xdr:cNvSpPr txBox="1"/>
      </xdr:nvSpPr>
      <xdr:spPr>
        <a:xfrm>
          <a:off x="13500744" y="9996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59</xdr:row>
      <xdr:rowOff>92891</xdr:rowOff>
    </xdr:from>
    <xdr:to>
      <xdr:col>67</xdr:col>
      <xdr:colOff>101600</xdr:colOff>
      <xdr:row>60</xdr:row>
      <xdr:rowOff>23041</xdr:rowOff>
    </xdr:to>
    <xdr:sp macro="" textlink="">
      <xdr:nvSpPr>
        <xdr:cNvPr id="634" name="フローチャート: 判断 633">
          <a:extLst>
            <a:ext uri="{FF2B5EF4-FFF2-40B4-BE49-F238E27FC236}">
              <a16:creationId xmlns:a16="http://schemas.microsoft.com/office/drawing/2014/main" id="{142F4451-0B75-4DC4-8E8A-5447C8F2B3B9}"/>
            </a:ext>
          </a:extLst>
        </xdr:cNvPr>
        <xdr:cNvSpPr/>
      </xdr:nvSpPr>
      <xdr:spPr>
        <a:xfrm>
          <a:off x="12763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58</xdr:row>
      <xdr:rowOff>39568</xdr:rowOff>
    </xdr:from>
    <xdr:ext cx="405111" cy="259045"/>
    <xdr:sp macro="" textlink="">
      <xdr:nvSpPr>
        <xdr:cNvPr id="635" name="n_4aveValue【保健センター・保健所】&#10;有形固定資産減価償却率">
          <a:extLst>
            <a:ext uri="{FF2B5EF4-FFF2-40B4-BE49-F238E27FC236}">
              <a16:creationId xmlns:a16="http://schemas.microsoft.com/office/drawing/2014/main" id="{E9F8B536-2D75-47F1-B218-D11DB002E098}"/>
            </a:ext>
          </a:extLst>
        </xdr:cNvPr>
        <xdr:cNvSpPr txBox="1"/>
      </xdr:nvSpPr>
      <xdr:spPr>
        <a:xfrm>
          <a:off x="12611744" y="99836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66</xdr:row>
      <xdr:rowOff>111777</xdr:rowOff>
    </xdr:from>
    <xdr:ext cx="762000" cy="259045"/>
    <xdr:sp macro="" textlink="">
      <xdr:nvSpPr>
        <xdr:cNvPr id="636" name="テキスト ボックス 635">
          <a:extLst>
            <a:ext uri="{FF2B5EF4-FFF2-40B4-BE49-F238E27FC236}">
              <a16:creationId xmlns:a16="http://schemas.microsoft.com/office/drawing/2014/main" id="{7D4114B9-9E6D-4399-9F46-C5FA2FF26291}"/>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7" name="テキスト ボックス 636">
          <a:extLst>
            <a:ext uri="{FF2B5EF4-FFF2-40B4-BE49-F238E27FC236}">
              <a16:creationId xmlns:a16="http://schemas.microsoft.com/office/drawing/2014/main" id="{B7875150-D2CD-4AD9-87C5-B8F878319631}"/>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8" name="テキスト ボックス 637">
          <a:extLst>
            <a:ext uri="{FF2B5EF4-FFF2-40B4-BE49-F238E27FC236}">
              <a16:creationId xmlns:a16="http://schemas.microsoft.com/office/drawing/2014/main" id="{68D7F7D5-27FE-4661-8476-C2B4A10CA79D}"/>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9" name="テキスト ボックス 638">
          <a:extLst>
            <a:ext uri="{FF2B5EF4-FFF2-40B4-BE49-F238E27FC236}">
              <a16:creationId xmlns:a16="http://schemas.microsoft.com/office/drawing/2014/main" id="{4D9927DA-C5E2-469D-A518-2CE3E2233F39}"/>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45813C41-380B-4799-9257-E187565F5FEE}"/>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109220</xdr:rowOff>
    </xdr:from>
    <xdr:to>
      <xdr:col>85</xdr:col>
      <xdr:colOff>177800</xdr:colOff>
      <xdr:row>62</xdr:row>
      <xdr:rowOff>39370</xdr:rowOff>
    </xdr:to>
    <xdr:sp macro="" textlink="">
      <xdr:nvSpPr>
        <xdr:cNvPr id="641" name="楕円 640">
          <a:extLst>
            <a:ext uri="{FF2B5EF4-FFF2-40B4-BE49-F238E27FC236}">
              <a16:creationId xmlns:a16="http://schemas.microsoft.com/office/drawing/2014/main" id="{66E420A0-91FB-4009-AEF6-968854E17A0F}"/>
            </a:ext>
          </a:extLst>
        </xdr:cNvPr>
        <xdr:cNvSpPr/>
      </xdr:nvSpPr>
      <xdr:spPr>
        <a:xfrm>
          <a:off x="16268700" y="1056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87647</xdr:rowOff>
    </xdr:from>
    <xdr:ext cx="405111" cy="259045"/>
    <xdr:sp macro="" textlink="">
      <xdr:nvSpPr>
        <xdr:cNvPr id="642" name="【保健センター・保健所】&#10;有形固定資産減価償却率該当値テキスト">
          <a:extLst>
            <a:ext uri="{FF2B5EF4-FFF2-40B4-BE49-F238E27FC236}">
              <a16:creationId xmlns:a16="http://schemas.microsoft.com/office/drawing/2014/main" id="{43FCBE7F-1079-482D-8CA6-975EADC44FF2}"/>
            </a:ext>
          </a:extLst>
        </xdr:cNvPr>
        <xdr:cNvSpPr txBox="1"/>
      </xdr:nvSpPr>
      <xdr:spPr>
        <a:xfrm>
          <a:off x="16357600" y="1054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84727</xdr:rowOff>
    </xdr:from>
    <xdr:to>
      <xdr:col>81</xdr:col>
      <xdr:colOff>101600</xdr:colOff>
      <xdr:row>62</xdr:row>
      <xdr:rowOff>14877</xdr:rowOff>
    </xdr:to>
    <xdr:sp macro="" textlink="">
      <xdr:nvSpPr>
        <xdr:cNvPr id="643" name="楕円 642">
          <a:extLst>
            <a:ext uri="{FF2B5EF4-FFF2-40B4-BE49-F238E27FC236}">
              <a16:creationId xmlns:a16="http://schemas.microsoft.com/office/drawing/2014/main" id="{1B28B764-4AF3-498F-BBBF-48BB32041C68}"/>
            </a:ext>
          </a:extLst>
        </xdr:cNvPr>
        <xdr:cNvSpPr/>
      </xdr:nvSpPr>
      <xdr:spPr>
        <a:xfrm>
          <a:off x="15430500" y="10543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135527</xdr:rowOff>
    </xdr:from>
    <xdr:to>
      <xdr:col>85</xdr:col>
      <xdr:colOff>127000</xdr:colOff>
      <xdr:row>61</xdr:row>
      <xdr:rowOff>160020</xdr:rowOff>
    </xdr:to>
    <xdr:cxnSp macro="">
      <xdr:nvCxnSpPr>
        <xdr:cNvPr id="644" name="直線コネクタ 643">
          <a:extLst>
            <a:ext uri="{FF2B5EF4-FFF2-40B4-BE49-F238E27FC236}">
              <a16:creationId xmlns:a16="http://schemas.microsoft.com/office/drawing/2014/main" id="{417F2C31-7CFE-4C6B-B646-4284CE369C79}"/>
            </a:ext>
          </a:extLst>
        </xdr:cNvPr>
        <xdr:cNvCxnSpPr/>
      </xdr:nvCxnSpPr>
      <xdr:spPr>
        <a:xfrm>
          <a:off x="15481300" y="10593977"/>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48804</xdr:rowOff>
    </xdr:from>
    <xdr:to>
      <xdr:col>76</xdr:col>
      <xdr:colOff>165100</xdr:colOff>
      <xdr:row>61</xdr:row>
      <xdr:rowOff>150404</xdr:rowOff>
    </xdr:to>
    <xdr:sp macro="" textlink="">
      <xdr:nvSpPr>
        <xdr:cNvPr id="645" name="楕円 644">
          <a:extLst>
            <a:ext uri="{FF2B5EF4-FFF2-40B4-BE49-F238E27FC236}">
              <a16:creationId xmlns:a16="http://schemas.microsoft.com/office/drawing/2014/main" id="{C37E3B44-754B-42F3-B190-3C86AFE68709}"/>
            </a:ext>
          </a:extLst>
        </xdr:cNvPr>
        <xdr:cNvSpPr/>
      </xdr:nvSpPr>
      <xdr:spPr>
        <a:xfrm>
          <a:off x="14541500" y="10507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99604</xdr:rowOff>
    </xdr:from>
    <xdr:to>
      <xdr:col>81</xdr:col>
      <xdr:colOff>50800</xdr:colOff>
      <xdr:row>61</xdr:row>
      <xdr:rowOff>135527</xdr:rowOff>
    </xdr:to>
    <xdr:cxnSp macro="">
      <xdr:nvCxnSpPr>
        <xdr:cNvPr id="646" name="直線コネクタ 645">
          <a:extLst>
            <a:ext uri="{FF2B5EF4-FFF2-40B4-BE49-F238E27FC236}">
              <a16:creationId xmlns:a16="http://schemas.microsoft.com/office/drawing/2014/main" id="{79858A79-000F-4C9C-B6E4-DBB132A548A2}"/>
            </a:ext>
          </a:extLst>
        </xdr:cNvPr>
        <xdr:cNvCxnSpPr/>
      </xdr:nvCxnSpPr>
      <xdr:spPr>
        <a:xfrm>
          <a:off x="14592300" y="1055805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45538</xdr:rowOff>
    </xdr:from>
    <xdr:to>
      <xdr:col>72</xdr:col>
      <xdr:colOff>38100</xdr:colOff>
      <xdr:row>61</xdr:row>
      <xdr:rowOff>147138</xdr:rowOff>
    </xdr:to>
    <xdr:sp macro="" textlink="">
      <xdr:nvSpPr>
        <xdr:cNvPr id="647" name="楕円 646">
          <a:extLst>
            <a:ext uri="{FF2B5EF4-FFF2-40B4-BE49-F238E27FC236}">
              <a16:creationId xmlns:a16="http://schemas.microsoft.com/office/drawing/2014/main" id="{39EB4BE6-28C0-482E-8A86-C31F43D105A6}"/>
            </a:ext>
          </a:extLst>
        </xdr:cNvPr>
        <xdr:cNvSpPr/>
      </xdr:nvSpPr>
      <xdr:spPr>
        <a:xfrm>
          <a:off x="13652500" y="1050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96338</xdr:rowOff>
    </xdr:from>
    <xdr:to>
      <xdr:col>76</xdr:col>
      <xdr:colOff>114300</xdr:colOff>
      <xdr:row>61</xdr:row>
      <xdr:rowOff>99604</xdr:rowOff>
    </xdr:to>
    <xdr:cxnSp macro="">
      <xdr:nvCxnSpPr>
        <xdr:cNvPr id="648" name="直線コネクタ 647">
          <a:extLst>
            <a:ext uri="{FF2B5EF4-FFF2-40B4-BE49-F238E27FC236}">
              <a16:creationId xmlns:a16="http://schemas.microsoft.com/office/drawing/2014/main" id="{8BE01949-9E8D-41A9-B100-8CC73689C401}"/>
            </a:ext>
          </a:extLst>
        </xdr:cNvPr>
        <xdr:cNvCxnSpPr/>
      </xdr:nvCxnSpPr>
      <xdr:spPr>
        <a:xfrm>
          <a:off x="13703300" y="10554788"/>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53703</xdr:rowOff>
    </xdr:from>
    <xdr:to>
      <xdr:col>67</xdr:col>
      <xdr:colOff>101600</xdr:colOff>
      <xdr:row>61</xdr:row>
      <xdr:rowOff>155303</xdr:rowOff>
    </xdr:to>
    <xdr:sp macro="" textlink="">
      <xdr:nvSpPr>
        <xdr:cNvPr id="649" name="楕円 648">
          <a:extLst>
            <a:ext uri="{FF2B5EF4-FFF2-40B4-BE49-F238E27FC236}">
              <a16:creationId xmlns:a16="http://schemas.microsoft.com/office/drawing/2014/main" id="{1AD4A20A-004D-4574-8574-B2D778127FEA}"/>
            </a:ext>
          </a:extLst>
        </xdr:cNvPr>
        <xdr:cNvSpPr/>
      </xdr:nvSpPr>
      <xdr:spPr>
        <a:xfrm>
          <a:off x="12763500" y="105121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96338</xdr:rowOff>
    </xdr:from>
    <xdr:to>
      <xdr:col>71</xdr:col>
      <xdr:colOff>177800</xdr:colOff>
      <xdr:row>61</xdr:row>
      <xdr:rowOff>104503</xdr:rowOff>
    </xdr:to>
    <xdr:cxnSp macro="">
      <xdr:nvCxnSpPr>
        <xdr:cNvPr id="650" name="直線コネクタ 649">
          <a:extLst>
            <a:ext uri="{FF2B5EF4-FFF2-40B4-BE49-F238E27FC236}">
              <a16:creationId xmlns:a16="http://schemas.microsoft.com/office/drawing/2014/main" id="{58457FF8-844E-46E5-B7BA-209783E3626F}"/>
            </a:ext>
          </a:extLst>
        </xdr:cNvPr>
        <xdr:cNvCxnSpPr/>
      </xdr:nvCxnSpPr>
      <xdr:spPr>
        <a:xfrm flipV="1">
          <a:off x="12814300" y="10554788"/>
          <a:ext cx="889000" cy="8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62</xdr:row>
      <xdr:rowOff>6004</xdr:rowOff>
    </xdr:from>
    <xdr:ext cx="405111" cy="259045"/>
    <xdr:sp macro="" textlink="">
      <xdr:nvSpPr>
        <xdr:cNvPr id="651" name="n_1mainValue【保健センター・保健所】&#10;有形固定資産減価償却率">
          <a:extLst>
            <a:ext uri="{FF2B5EF4-FFF2-40B4-BE49-F238E27FC236}">
              <a16:creationId xmlns:a16="http://schemas.microsoft.com/office/drawing/2014/main" id="{2C34455A-78A4-42AA-B446-A398D3BB25B3}"/>
            </a:ext>
          </a:extLst>
        </xdr:cNvPr>
        <xdr:cNvSpPr txBox="1"/>
      </xdr:nvSpPr>
      <xdr:spPr>
        <a:xfrm>
          <a:off x="15266044" y="106359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141531</xdr:rowOff>
    </xdr:from>
    <xdr:ext cx="405111" cy="259045"/>
    <xdr:sp macro="" textlink="">
      <xdr:nvSpPr>
        <xdr:cNvPr id="652" name="n_2mainValue【保健センター・保健所】&#10;有形固定資産減価償却率">
          <a:extLst>
            <a:ext uri="{FF2B5EF4-FFF2-40B4-BE49-F238E27FC236}">
              <a16:creationId xmlns:a16="http://schemas.microsoft.com/office/drawing/2014/main" id="{6D943813-99F1-4432-A1A6-3C2A91BBA0E0}"/>
            </a:ext>
          </a:extLst>
        </xdr:cNvPr>
        <xdr:cNvSpPr txBox="1"/>
      </xdr:nvSpPr>
      <xdr:spPr>
        <a:xfrm>
          <a:off x="14389744" y="105999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138265</xdr:rowOff>
    </xdr:from>
    <xdr:ext cx="405111" cy="259045"/>
    <xdr:sp macro="" textlink="">
      <xdr:nvSpPr>
        <xdr:cNvPr id="653" name="n_3mainValue【保健センター・保健所】&#10;有形固定資産減価償却率">
          <a:extLst>
            <a:ext uri="{FF2B5EF4-FFF2-40B4-BE49-F238E27FC236}">
              <a16:creationId xmlns:a16="http://schemas.microsoft.com/office/drawing/2014/main" id="{BA4B4A90-2AC1-4960-BDF2-1A024FA65E1D}"/>
            </a:ext>
          </a:extLst>
        </xdr:cNvPr>
        <xdr:cNvSpPr txBox="1"/>
      </xdr:nvSpPr>
      <xdr:spPr>
        <a:xfrm>
          <a:off x="13500744" y="1059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146430</xdr:rowOff>
    </xdr:from>
    <xdr:ext cx="405111" cy="259045"/>
    <xdr:sp macro="" textlink="">
      <xdr:nvSpPr>
        <xdr:cNvPr id="654" name="n_4mainValue【保健センター・保健所】&#10;有形固定資産減価償却率">
          <a:extLst>
            <a:ext uri="{FF2B5EF4-FFF2-40B4-BE49-F238E27FC236}">
              <a16:creationId xmlns:a16="http://schemas.microsoft.com/office/drawing/2014/main" id="{29CCC177-6B2C-4EA5-BFC2-F401A1731D2C}"/>
            </a:ext>
          </a:extLst>
        </xdr:cNvPr>
        <xdr:cNvSpPr txBox="1"/>
      </xdr:nvSpPr>
      <xdr:spPr>
        <a:xfrm>
          <a:off x="12611744" y="106048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5" name="正方形/長方形 654">
          <a:extLst>
            <a:ext uri="{FF2B5EF4-FFF2-40B4-BE49-F238E27FC236}">
              <a16:creationId xmlns:a16="http://schemas.microsoft.com/office/drawing/2014/main" id="{ADD35CAE-4A76-4810-A749-531E3818673F}"/>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56" name="正方形/長方形 655">
          <a:extLst>
            <a:ext uri="{FF2B5EF4-FFF2-40B4-BE49-F238E27FC236}">
              <a16:creationId xmlns:a16="http://schemas.microsoft.com/office/drawing/2014/main" id="{80E3F1CB-1B94-4708-9C3D-63F4CD11E352}"/>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57" name="正方形/長方形 656">
          <a:extLst>
            <a:ext uri="{FF2B5EF4-FFF2-40B4-BE49-F238E27FC236}">
              <a16:creationId xmlns:a16="http://schemas.microsoft.com/office/drawing/2014/main" id="{1DA7AB31-699F-4D89-BA0D-5AB2A98629B5}"/>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58" name="正方形/長方形 657">
          <a:extLst>
            <a:ext uri="{FF2B5EF4-FFF2-40B4-BE49-F238E27FC236}">
              <a16:creationId xmlns:a16="http://schemas.microsoft.com/office/drawing/2014/main" id="{B593DF84-50B8-4379-83EB-4063634BA147}"/>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59" name="正方形/長方形 658">
          <a:extLst>
            <a:ext uri="{FF2B5EF4-FFF2-40B4-BE49-F238E27FC236}">
              <a16:creationId xmlns:a16="http://schemas.microsoft.com/office/drawing/2014/main" id="{5AA05286-6A17-4A4B-810A-F1C1CEDEAE09}"/>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0" name="正方形/長方形 659">
          <a:extLst>
            <a:ext uri="{FF2B5EF4-FFF2-40B4-BE49-F238E27FC236}">
              <a16:creationId xmlns:a16="http://schemas.microsoft.com/office/drawing/2014/main" id="{9061C2EB-5CC8-4E05-911F-E70EE237E0F4}"/>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1" name="正方形/長方形 660">
          <a:extLst>
            <a:ext uri="{FF2B5EF4-FFF2-40B4-BE49-F238E27FC236}">
              <a16:creationId xmlns:a16="http://schemas.microsoft.com/office/drawing/2014/main" id="{6978B9E6-4363-416C-9864-42D5219C738C}"/>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2" name="正方形/長方形 661">
          <a:extLst>
            <a:ext uri="{FF2B5EF4-FFF2-40B4-BE49-F238E27FC236}">
              <a16:creationId xmlns:a16="http://schemas.microsoft.com/office/drawing/2014/main" id="{B3486A05-6472-4304-BE39-197F96F2635B}"/>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3" name="テキスト ボックス 662">
          <a:extLst>
            <a:ext uri="{FF2B5EF4-FFF2-40B4-BE49-F238E27FC236}">
              <a16:creationId xmlns:a16="http://schemas.microsoft.com/office/drawing/2014/main" id="{752961EA-2EBD-4E39-84E2-75393BF6857A}"/>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4" name="直線コネクタ 663">
          <a:extLst>
            <a:ext uri="{FF2B5EF4-FFF2-40B4-BE49-F238E27FC236}">
              <a16:creationId xmlns:a16="http://schemas.microsoft.com/office/drawing/2014/main" id="{925828E8-63F3-45C1-BFD0-B6DAEFB8478C}"/>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65" name="直線コネクタ 664">
          <a:extLst>
            <a:ext uri="{FF2B5EF4-FFF2-40B4-BE49-F238E27FC236}">
              <a16:creationId xmlns:a16="http://schemas.microsoft.com/office/drawing/2014/main" id="{E8D542E3-87C5-4449-8BF5-13607F24AFDE}"/>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66" name="テキスト ボックス 665">
          <a:extLst>
            <a:ext uri="{FF2B5EF4-FFF2-40B4-BE49-F238E27FC236}">
              <a16:creationId xmlns:a16="http://schemas.microsoft.com/office/drawing/2014/main" id="{601DE22D-3BB6-48CC-B16D-DB7E0108212E}"/>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67" name="直線コネクタ 666">
          <a:extLst>
            <a:ext uri="{FF2B5EF4-FFF2-40B4-BE49-F238E27FC236}">
              <a16:creationId xmlns:a16="http://schemas.microsoft.com/office/drawing/2014/main" id="{83A47BE7-356A-4391-A86D-AC65829DE9E2}"/>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68" name="テキスト ボックス 667">
          <a:extLst>
            <a:ext uri="{FF2B5EF4-FFF2-40B4-BE49-F238E27FC236}">
              <a16:creationId xmlns:a16="http://schemas.microsoft.com/office/drawing/2014/main" id="{20EA6EE1-2E46-43D0-B3E8-7497764EF24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69" name="直線コネクタ 668">
          <a:extLst>
            <a:ext uri="{FF2B5EF4-FFF2-40B4-BE49-F238E27FC236}">
              <a16:creationId xmlns:a16="http://schemas.microsoft.com/office/drawing/2014/main" id="{DFE6C8A9-F580-4F4C-B546-EEE4793C47D3}"/>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70" name="テキスト ボックス 669">
          <a:extLst>
            <a:ext uri="{FF2B5EF4-FFF2-40B4-BE49-F238E27FC236}">
              <a16:creationId xmlns:a16="http://schemas.microsoft.com/office/drawing/2014/main" id="{FB4D97B6-58A9-44E1-AD0F-E7D3DB828AC3}"/>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71" name="直線コネクタ 670">
          <a:extLst>
            <a:ext uri="{FF2B5EF4-FFF2-40B4-BE49-F238E27FC236}">
              <a16:creationId xmlns:a16="http://schemas.microsoft.com/office/drawing/2014/main" id="{3E4AC503-839F-4F19-A718-A44052F54BDF}"/>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72" name="テキスト ボックス 671">
          <a:extLst>
            <a:ext uri="{FF2B5EF4-FFF2-40B4-BE49-F238E27FC236}">
              <a16:creationId xmlns:a16="http://schemas.microsoft.com/office/drawing/2014/main" id="{DF67ABA2-0374-49CA-A131-3F6CB4143C6D}"/>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3" name="直線コネクタ 672">
          <a:extLst>
            <a:ext uri="{FF2B5EF4-FFF2-40B4-BE49-F238E27FC236}">
              <a16:creationId xmlns:a16="http://schemas.microsoft.com/office/drawing/2014/main" id="{530713BB-0D98-4A45-B2C0-EA649D87B765}"/>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74" name="テキスト ボックス 673">
          <a:extLst>
            <a:ext uri="{FF2B5EF4-FFF2-40B4-BE49-F238E27FC236}">
              <a16:creationId xmlns:a16="http://schemas.microsoft.com/office/drawing/2014/main" id="{0CEC043D-2D86-4A1B-98C6-5E55525C5CA7}"/>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75" name="【保健センター・保健所】&#10;一人当たり面積グラフ枠">
          <a:extLst>
            <a:ext uri="{FF2B5EF4-FFF2-40B4-BE49-F238E27FC236}">
              <a16:creationId xmlns:a16="http://schemas.microsoft.com/office/drawing/2014/main" id="{6C49C605-EF5F-4359-ACBE-E38B46C02C44}"/>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134874</xdr:rowOff>
    </xdr:from>
    <xdr:to>
      <xdr:col>116</xdr:col>
      <xdr:colOff>62864</xdr:colOff>
      <xdr:row>63</xdr:row>
      <xdr:rowOff>121158</xdr:rowOff>
    </xdr:to>
    <xdr:cxnSp macro="">
      <xdr:nvCxnSpPr>
        <xdr:cNvPr id="676" name="直線コネクタ 675">
          <a:extLst>
            <a:ext uri="{FF2B5EF4-FFF2-40B4-BE49-F238E27FC236}">
              <a16:creationId xmlns:a16="http://schemas.microsoft.com/office/drawing/2014/main" id="{64314A52-7E2A-4B71-B7FE-D67DBF20FC00}"/>
            </a:ext>
          </a:extLst>
        </xdr:cNvPr>
        <xdr:cNvCxnSpPr/>
      </xdr:nvCxnSpPr>
      <xdr:spPr>
        <a:xfrm flipV="1">
          <a:off x="22160864" y="9564624"/>
          <a:ext cx="0" cy="13578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124985</xdr:rowOff>
    </xdr:from>
    <xdr:ext cx="469744" cy="259045"/>
    <xdr:sp macro="" textlink="">
      <xdr:nvSpPr>
        <xdr:cNvPr id="677" name="【保健センター・保健所】&#10;一人当たり面積最小値テキスト">
          <a:extLst>
            <a:ext uri="{FF2B5EF4-FFF2-40B4-BE49-F238E27FC236}">
              <a16:creationId xmlns:a16="http://schemas.microsoft.com/office/drawing/2014/main" id="{F3211295-69DB-4DD8-A3BB-13DCD1B881DC}"/>
            </a:ext>
          </a:extLst>
        </xdr:cNvPr>
        <xdr:cNvSpPr txBox="1"/>
      </xdr:nvSpPr>
      <xdr:spPr>
        <a:xfrm>
          <a:off x="22199600" y="10926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121158</xdr:rowOff>
    </xdr:from>
    <xdr:to>
      <xdr:col>116</xdr:col>
      <xdr:colOff>152400</xdr:colOff>
      <xdr:row>63</xdr:row>
      <xdr:rowOff>121158</xdr:rowOff>
    </xdr:to>
    <xdr:cxnSp macro="">
      <xdr:nvCxnSpPr>
        <xdr:cNvPr id="678" name="直線コネクタ 677">
          <a:extLst>
            <a:ext uri="{FF2B5EF4-FFF2-40B4-BE49-F238E27FC236}">
              <a16:creationId xmlns:a16="http://schemas.microsoft.com/office/drawing/2014/main" id="{25C6DBE6-6B68-4A0E-8F43-D988FE8F1202}"/>
            </a:ext>
          </a:extLst>
        </xdr:cNvPr>
        <xdr:cNvCxnSpPr/>
      </xdr:nvCxnSpPr>
      <xdr:spPr>
        <a:xfrm>
          <a:off x="22072600" y="10922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81551</xdr:rowOff>
    </xdr:from>
    <xdr:ext cx="469744" cy="259045"/>
    <xdr:sp macro="" textlink="">
      <xdr:nvSpPr>
        <xdr:cNvPr id="679" name="【保健センター・保健所】&#10;一人当たり面積最大値テキスト">
          <a:extLst>
            <a:ext uri="{FF2B5EF4-FFF2-40B4-BE49-F238E27FC236}">
              <a16:creationId xmlns:a16="http://schemas.microsoft.com/office/drawing/2014/main" id="{88850799-3DC7-48B7-9956-A61656A6B05B}"/>
            </a:ext>
          </a:extLst>
        </xdr:cNvPr>
        <xdr:cNvSpPr txBox="1"/>
      </xdr:nvSpPr>
      <xdr:spPr>
        <a:xfrm>
          <a:off x="22199600" y="9339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134874</xdr:rowOff>
    </xdr:from>
    <xdr:to>
      <xdr:col>116</xdr:col>
      <xdr:colOff>152400</xdr:colOff>
      <xdr:row>55</xdr:row>
      <xdr:rowOff>134874</xdr:rowOff>
    </xdr:to>
    <xdr:cxnSp macro="">
      <xdr:nvCxnSpPr>
        <xdr:cNvPr id="680" name="直線コネクタ 679">
          <a:extLst>
            <a:ext uri="{FF2B5EF4-FFF2-40B4-BE49-F238E27FC236}">
              <a16:creationId xmlns:a16="http://schemas.microsoft.com/office/drawing/2014/main" id="{60513364-95B9-46DE-AF9C-FE3E1CD81646}"/>
            </a:ext>
          </a:extLst>
        </xdr:cNvPr>
        <xdr:cNvCxnSpPr/>
      </xdr:nvCxnSpPr>
      <xdr:spPr>
        <a:xfrm>
          <a:off x="22072600" y="9564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161815</xdr:rowOff>
    </xdr:from>
    <xdr:ext cx="469744" cy="259045"/>
    <xdr:sp macro="" textlink="">
      <xdr:nvSpPr>
        <xdr:cNvPr id="681" name="【保健センター・保健所】&#10;一人当たり面積平均値テキスト">
          <a:extLst>
            <a:ext uri="{FF2B5EF4-FFF2-40B4-BE49-F238E27FC236}">
              <a16:creationId xmlns:a16="http://schemas.microsoft.com/office/drawing/2014/main" id="{28C4A565-EF6C-4263-834C-142F42F2AD67}"/>
            </a:ext>
          </a:extLst>
        </xdr:cNvPr>
        <xdr:cNvSpPr txBox="1"/>
      </xdr:nvSpPr>
      <xdr:spPr>
        <a:xfrm>
          <a:off x="22199600" y="1044881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138938</xdr:rowOff>
    </xdr:from>
    <xdr:to>
      <xdr:col>116</xdr:col>
      <xdr:colOff>114300</xdr:colOff>
      <xdr:row>62</xdr:row>
      <xdr:rowOff>69088</xdr:rowOff>
    </xdr:to>
    <xdr:sp macro="" textlink="">
      <xdr:nvSpPr>
        <xdr:cNvPr id="682" name="フローチャート: 判断 681">
          <a:extLst>
            <a:ext uri="{FF2B5EF4-FFF2-40B4-BE49-F238E27FC236}">
              <a16:creationId xmlns:a16="http://schemas.microsoft.com/office/drawing/2014/main" id="{2866158A-4A94-4148-A57B-749185200DC8}"/>
            </a:ext>
          </a:extLst>
        </xdr:cNvPr>
        <xdr:cNvSpPr/>
      </xdr:nvSpPr>
      <xdr:spPr>
        <a:xfrm>
          <a:off x="22110700" y="10597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138938</xdr:rowOff>
    </xdr:from>
    <xdr:to>
      <xdr:col>112</xdr:col>
      <xdr:colOff>38100</xdr:colOff>
      <xdr:row>62</xdr:row>
      <xdr:rowOff>69088</xdr:rowOff>
    </xdr:to>
    <xdr:sp macro="" textlink="">
      <xdr:nvSpPr>
        <xdr:cNvPr id="683" name="フローチャート: 判断 682">
          <a:extLst>
            <a:ext uri="{FF2B5EF4-FFF2-40B4-BE49-F238E27FC236}">
              <a16:creationId xmlns:a16="http://schemas.microsoft.com/office/drawing/2014/main" id="{E183A7D3-E22F-43F8-94D2-523E6F1125B0}"/>
            </a:ext>
          </a:extLst>
        </xdr:cNvPr>
        <xdr:cNvSpPr/>
      </xdr:nvSpPr>
      <xdr:spPr>
        <a:xfrm>
          <a:off x="21272500" y="10597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60</xdr:row>
      <xdr:rowOff>85615</xdr:rowOff>
    </xdr:from>
    <xdr:ext cx="469744" cy="259045"/>
    <xdr:sp macro="" textlink="">
      <xdr:nvSpPr>
        <xdr:cNvPr id="684" name="n_1aveValue【保健センター・保健所】&#10;一人当たり面積">
          <a:extLst>
            <a:ext uri="{FF2B5EF4-FFF2-40B4-BE49-F238E27FC236}">
              <a16:creationId xmlns:a16="http://schemas.microsoft.com/office/drawing/2014/main" id="{68F5DA72-BB51-4B31-B2A9-F7C6514BA06D}"/>
            </a:ext>
          </a:extLst>
        </xdr:cNvPr>
        <xdr:cNvSpPr txBox="1"/>
      </xdr:nvSpPr>
      <xdr:spPr>
        <a:xfrm>
          <a:off x="21075727" y="103726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61</xdr:row>
      <xdr:rowOff>143510</xdr:rowOff>
    </xdr:from>
    <xdr:to>
      <xdr:col>107</xdr:col>
      <xdr:colOff>101600</xdr:colOff>
      <xdr:row>62</xdr:row>
      <xdr:rowOff>73660</xdr:rowOff>
    </xdr:to>
    <xdr:sp macro="" textlink="">
      <xdr:nvSpPr>
        <xdr:cNvPr id="685" name="フローチャート: 判断 684">
          <a:extLst>
            <a:ext uri="{FF2B5EF4-FFF2-40B4-BE49-F238E27FC236}">
              <a16:creationId xmlns:a16="http://schemas.microsoft.com/office/drawing/2014/main" id="{5231F273-60D6-4C20-ABBE-7E75474ECEAD}"/>
            </a:ext>
          </a:extLst>
        </xdr:cNvPr>
        <xdr:cNvSpPr/>
      </xdr:nvSpPr>
      <xdr:spPr>
        <a:xfrm>
          <a:off x="20383500" y="10601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60</xdr:row>
      <xdr:rowOff>90187</xdr:rowOff>
    </xdr:from>
    <xdr:ext cx="469744" cy="259045"/>
    <xdr:sp macro="" textlink="">
      <xdr:nvSpPr>
        <xdr:cNvPr id="686" name="n_2aveValue【保健センター・保健所】&#10;一人当たり面積">
          <a:extLst>
            <a:ext uri="{FF2B5EF4-FFF2-40B4-BE49-F238E27FC236}">
              <a16:creationId xmlns:a16="http://schemas.microsoft.com/office/drawing/2014/main" id="{4DD3ED26-11EB-400E-9EFD-F71CEC560A3F}"/>
            </a:ext>
          </a:extLst>
        </xdr:cNvPr>
        <xdr:cNvSpPr txBox="1"/>
      </xdr:nvSpPr>
      <xdr:spPr>
        <a:xfrm>
          <a:off x="20199427" y="10377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62</xdr:row>
      <xdr:rowOff>31496</xdr:rowOff>
    </xdr:from>
    <xdr:to>
      <xdr:col>102</xdr:col>
      <xdr:colOff>165100</xdr:colOff>
      <xdr:row>62</xdr:row>
      <xdr:rowOff>133096</xdr:rowOff>
    </xdr:to>
    <xdr:sp macro="" textlink="">
      <xdr:nvSpPr>
        <xdr:cNvPr id="687" name="フローチャート: 判断 686">
          <a:extLst>
            <a:ext uri="{FF2B5EF4-FFF2-40B4-BE49-F238E27FC236}">
              <a16:creationId xmlns:a16="http://schemas.microsoft.com/office/drawing/2014/main" id="{1984F1D1-15DB-4EBE-BEB9-86DA32D102AB}"/>
            </a:ext>
          </a:extLst>
        </xdr:cNvPr>
        <xdr:cNvSpPr/>
      </xdr:nvSpPr>
      <xdr:spPr>
        <a:xfrm>
          <a:off x="19494500" y="10661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62</xdr:row>
      <xdr:rowOff>124223</xdr:rowOff>
    </xdr:from>
    <xdr:ext cx="469744" cy="259045"/>
    <xdr:sp macro="" textlink="">
      <xdr:nvSpPr>
        <xdr:cNvPr id="688" name="n_3aveValue【保健センター・保健所】&#10;一人当たり面積">
          <a:extLst>
            <a:ext uri="{FF2B5EF4-FFF2-40B4-BE49-F238E27FC236}">
              <a16:creationId xmlns:a16="http://schemas.microsoft.com/office/drawing/2014/main" id="{859B5F5F-1F6B-4E3A-BD39-785951F3C9B5}"/>
            </a:ext>
          </a:extLst>
        </xdr:cNvPr>
        <xdr:cNvSpPr txBox="1"/>
      </xdr:nvSpPr>
      <xdr:spPr>
        <a:xfrm>
          <a:off x="19310427" y="107541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62</xdr:row>
      <xdr:rowOff>49784</xdr:rowOff>
    </xdr:from>
    <xdr:to>
      <xdr:col>98</xdr:col>
      <xdr:colOff>38100</xdr:colOff>
      <xdr:row>62</xdr:row>
      <xdr:rowOff>151384</xdr:rowOff>
    </xdr:to>
    <xdr:sp macro="" textlink="">
      <xdr:nvSpPr>
        <xdr:cNvPr id="689" name="フローチャート: 判断 688">
          <a:extLst>
            <a:ext uri="{FF2B5EF4-FFF2-40B4-BE49-F238E27FC236}">
              <a16:creationId xmlns:a16="http://schemas.microsoft.com/office/drawing/2014/main" id="{28160F9B-C7FB-486F-8706-C224447E9342}"/>
            </a:ext>
          </a:extLst>
        </xdr:cNvPr>
        <xdr:cNvSpPr/>
      </xdr:nvSpPr>
      <xdr:spPr>
        <a:xfrm>
          <a:off x="18605500" y="10679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133427</xdr:colOff>
      <xdr:row>62</xdr:row>
      <xdr:rowOff>142511</xdr:rowOff>
    </xdr:from>
    <xdr:ext cx="469744" cy="259045"/>
    <xdr:sp macro="" textlink="">
      <xdr:nvSpPr>
        <xdr:cNvPr id="690" name="n_4aveValue【保健センター・保健所】&#10;一人当たり面積">
          <a:extLst>
            <a:ext uri="{FF2B5EF4-FFF2-40B4-BE49-F238E27FC236}">
              <a16:creationId xmlns:a16="http://schemas.microsoft.com/office/drawing/2014/main" id="{8F99783A-7EEC-4893-920A-D3D456A9A688}"/>
            </a:ext>
          </a:extLst>
        </xdr:cNvPr>
        <xdr:cNvSpPr txBox="1"/>
      </xdr:nvSpPr>
      <xdr:spPr>
        <a:xfrm>
          <a:off x="18421427" y="10772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66</xdr:row>
      <xdr:rowOff>111777</xdr:rowOff>
    </xdr:from>
    <xdr:ext cx="762000" cy="259045"/>
    <xdr:sp macro="" textlink="">
      <xdr:nvSpPr>
        <xdr:cNvPr id="691" name="テキスト ボックス 690">
          <a:extLst>
            <a:ext uri="{FF2B5EF4-FFF2-40B4-BE49-F238E27FC236}">
              <a16:creationId xmlns:a16="http://schemas.microsoft.com/office/drawing/2014/main" id="{CD5372B5-F868-4967-817E-4D7C70C5F763}"/>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2" name="テキスト ボックス 691">
          <a:extLst>
            <a:ext uri="{FF2B5EF4-FFF2-40B4-BE49-F238E27FC236}">
              <a16:creationId xmlns:a16="http://schemas.microsoft.com/office/drawing/2014/main" id="{718B28F5-6730-4EB5-A252-8A4ED8CC04CA}"/>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3" name="テキスト ボックス 692">
          <a:extLst>
            <a:ext uri="{FF2B5EF4-FFF2-40B4-BE49-F238E27FC236}">
              <a16:creationId xmlns:a16="http://schemas.microsoft.com/office/drawing/2014/main" id="{A685600E-A4B7-4933-B6CD-6C94C2A3C863}"/>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25BF9BE1-D7A8-4BA5-A0FD-DFC4F700B65E}"/>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C36DFC72-30DB-4E5D-803F-EE7C0D616C3D}"/>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143510</xdr:rowOff>
    </xdr:from>
    <xdr:to>
      <xdr:col>116</xdr:col>
      <xdr:colOff>114300</xdr:colOff>
      <xdr:row>62</xdr:row>
      <xdr:rowOff>73660</xdr:rowOff>
    </xdr:to>
    <xdr:sp macro="" textlink="">
      <xdr:nvSpPr>
        <xdr:cNvPr id="696" name="楕円 695">
          <a:extLst>
            <a:ext uri="{FF2B5EF4-FFF2-40B4-BE49-F238E27FC236}">
              <a16:creationId xmlns:a16="http://schemas.microsoft.com/office/drawing/2014/main" id="{03C20D38-3365-42B4-B4F8-E6B555BCA12C}"/>
            </a:ext>
          </a:extLst>
        </xdr:cNvPr>
        <xdr:cNvSpPr/>
      </xdr:nvSpPr>
      <xdr:spPr>
        <a:xfrm>
          <a:off x="22110700" y="1060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121937</xdr:rowOff>
    </xdr:from>
    <xdr:ext cx="469744" cy="259045"/>
    <xdr:sp macro="" textlink="">
      <xdr:nvSpPr>
        <xdr:cNvPr id="697" name="【保健センター・保健所】&#10;一人当たり面積該当値テキスト">
          <a:extLst>
            <a:ext uri="{FF2B5EF4-FFF2-40B4-BE49-F238E27FC236}">
              <a16:creationId xmlns:a16="http://schemas.microsoft.com/office/drawing/2014/main" id="{9BDC124E-8442-49F8-9076-78B2560F7B77}"/>
            </a:ext>
          </a:extLst>
        </xdr:cNvPr>
        <xdr:cNvSpPr txBox="1"/>
      </xdr:nvSpPr>
      <xdr:spPr>
        <a:xfrm>
          <a:off x="22199600" y="1058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152654</xdr:rowOff>
    </xdr:from>
    <xdr:to>
      <xdr:col>112</xdr:col>
      <xdr:colOff>38100</xdr:colOff>
      <xdr:row>62</xdr:row>
      <xdr:rowOff>82804</xdr:rowOff>
    </xdr:to>
    <xdr:sp macro="" textlink="">
      <xdr:nvSpPr>
        <xdr:cNvPr id="698" name="楕円 697">
          <a:extLst>
            <a:ext uri="{FF2B5EF4-FFF2-40B4-BE49-F238E27FC236}">
              <a16:creationId xmlns:a16="http://schemas.microsoft.com/office/drawing/2014/main" id="{84B43960-2AC9-4830-A560-A5AAA02E0A42}"/>
            </a:ext>
          </a:extLst>
        </xdr:cNvPr>
        <xdr:cNvSpPr/>
      </xdr:nvSpPr>
      <xdr:spPr>
        <a:xfrm>
          <a:off x="21272500" y="1061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22860</xdr:rowOff>
    </xdr:from>
    <xdr:to>
      <xdr:col>116</xdr:col>
      <xdr:colOff>63500</xdr:colOff>
      <xdr:row>62</xdr:row>
      <xdr:rowOff>32004</xdr:rowOff>
    </xdr:to>
    <xdr:cxnSp macro="">
      <xdr:nvCxnSpPr>
        <xdr:cNvPr id="699" name="直線コネクタ 698">
          <a:extLst>
            <a:ext uri="{FF2B5EF4-FFF2-40B4-BE49-F238E27FC236}">
              <a16:creationId xmlns:a16="http://schemas.microsoft.com/office/drawing/2014/main" id="{673BBA8F-1A13-4C1B-BC59-59C8AD54A2DD}"/>
            </a:ext>
          </a:extLst>
        </xdr:cNvPr>
        <xdr:cNvCxnSpPr/>
      </xdr:nvCxnSpPr>
      <xdr:spPr>
        <a:xfrm flipV="1">
          <a:off x="21323300" y="10652760"/>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157226</xdr:rowOff>
    </xdr:from>
    <xdr:to>
      <xdr:col>107</xdr:col>
      <xdr:colOff>101600</xdr:colOff>
      <xdr:row>62</xdr:row>
      <xdr:rowOff>87376</xdr:rowOff>
    </xdr:to>
    <xdr:sp macro="" textlink="">
      <xdr:nvSpPr>
        <xdr:cNvPr id="700" name="楕円 699">
          <a:extLst>
            <a:ext uri="{FF2B5EF4-FFF2-40B4-BE49-F238E27FC236}">
              <a16:creationId xmlns:a16="http://schemas.microsoft.com/office/drawing/2014/main" id="{894A6991-1542-40E2-8B0D-E95BF328443D}"/>
            </a:ext>
          </a:extLst>
        </xdr:cNvPr>
        <xdr:cNvSpPr/>
      </xdr:nvSpPr>
      <xdr:spPr>
        <a:xfrm>
          <a:off x="20383500" y="10615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32004</xdr:rowOff>
    </xdr:from>
    <xdr:to>
      <xdr:col>111</xdr:col>
      <xdr:colOff>177800</xdr:colOff>
      <xdr:row>62</xdr:row>
      <xdr:rowOff>36576</xdr:rowOff>
    </xdr:to>
    <xdr:cxnSp macro="">
      <xdr:nvCxnSpPr>
        <xdr:cNvPr id="701" name="直線コネクタ 700">
          <a:extLst>
            <a:ext uri="{FF2B5EF4-FFF2-40B4-BE49-F238E27FC236}">
              <a16:creationId xmlns:a16="http://schemas.microsoft.com/office/drawing/2014/main" id="{02E8C2D4-55FA-4C0E-9995-AE521CC49BB3}"/>
            </a:ext>
          </a:extLst>
        </xdr:cNvPr>
        <xdr:cNvCxnSpPr/>
      </xdr:nvCxnSpPr>
      <xdr:spPr>
        <a:xfrm flipV="1">
          <a:off x="20434300" y="1066190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161798</xdr:rowOff>
    </xdr:from>
    <xdr:to>
      <xdr:col>102</xdr:col>
      <xdr:colOff>165100</xdr:colOff>
      <xdr:row>62</xdr:row>
      <xdr:rowOff>91948</xdr:rowOff>
    </xdr:to>
    <xdr:sp macro="" textlink="">
      <xdr:nvSpPr>
        <xdr:cNvPr id="702" name="楕円 701">
          <a:extLst>
            <a:ext uri="{FF2B5EF4-FFF2-40B4-BE49-F238E27FC236}">
              <a16:creationId xmlns:a16="http://schemas.microsoft.com/office/drawing/2014/main" id="{BA6708BC-6059-4918-AA93-38F05A1A89FE}"/>
            </a:ext>
          </a:extLst>
        </xdr:cNvPr>
        <xdr:cNvSpPr/>
      </xdr:nvSpPr>
      <xdr:spPr>
        <a:xfrm>
          <a:off x="19494500" y="10620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36576</xdr:rowOff>
    </xdr:from>
    <xdr:to>
      <xdr:col>107</xdr:col>
      <xdr:colOff>50800</xdr:colOff>
      <xdr:row>62</xdr:row>
      <xdr:rowOff>41148</xdr:rowOff>
    </xdr:to>
    <xdr:cxnSp macro="">
      <xdr:nvCxnSpPr>
        <xdr:cNvPr id="703" name="直線コネクタ 702">
          <a:extLst>
            <a:ext uri="{FF2B5EF4-FFF2-40B4-BE49-F238E27FC236}">
              <a16:creationId xmlns:a16="http://schemas.microsoft.com/office/drawing/2014/main" id="{9B4FB9E5-C42E-4106-8A9E-BB7A02BA40A7}"/>
            </a:ext>
          </a:extLst>
        </xdr:cNvPr>
        <xdr:cNvCxnSpPr/>
      </xdr:nvCxnSpPr>
      <xdr:spPr>
        <a:xfrm flipV="1">
          <a:off x="19545300" y="1066647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166370</xdr:rowOff>
    </xdr:from>
    <xdr:to>
      <xdr:col>98</xdr:col>
      <xdr:colOff>38100</xdr:colOff>
      <xdr:row>62</xdr:row>
      <xdr:rowOff>96520</xdr:rowOff>
    </xdr:to>
    <xdr:sp macro="" textlink="">
      <xdr:nvSpPr>
        <xdr:cNvPr id="704" name="楕円 703">
          <a:extLst>
            <a:ext uri="{FF2B5EF4-FFF2-40B4-BE49-F238E27FC236}">
              <a16:creationId xmlns:a16="http://schemas.microsoft.com/office/drawing/2014/main" id="{C858B8D3-8195-461D-A020-05C6F5F260BB}"/>
            </a:ext>
          </a:extLst>
        </xdr:cNvPr>
        <xdr:cNvSpPr/>
      </xdr:nvSpPr>
      <xdr:spPr>
        <a:xfrm>
          <a:off x="18605500" y="1062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41148</xdr:rowOff>
    </xdr:from>
    <xdr:to>
      <xdr:col>102</xdr:col>
      <xdr:colOff>114300</xdr:colOff>
      <xdr:row>62</xdr:row>
      <xdr:rowOff>45720</xdr:rowOff>
    </xdr:to>
    <xdr:cxnSp macro="">
      <xdr:nvCxnSpPr>
        <xdr:cNvPr id="705" name="直線コネクタ 704">
          <a:extLst>
            <a:ext uri="{FF2B5EF4-FFF2-40B4-BE49-F238E27FC236}">
              <a16:creationId xmlns:a16="http://schemas.microsoft.com/office/drawing/2014/main" id="{4A79C78E-8891-49A6-86F5-A4142AB6DD8A}"/>
            </a:ext>
          </a:extLst>
        </xdr:cNvPr>
        <xdr:cNvCxnSpPr/>
      </xdr:nvCxnSpPr>
      <xdr:spPr>
        <a:xfrm flipV="1">
          <a:off x="18656300" y="1067104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73931</xdr:rowOff>
    </xdr:from>
    <xdr:ext cx="469744" cy="259045"/>
    <xdr:sp macro="" textlink="">
      <xdr:nvSpPr>
        <xdr:cNvPr id="706" name="n_1mainValue【保健センター・保健所】&#10;一人当たり面積">
          <a:extLst>
            <a:ext uri="{FF2B5EF4-FFF2-40B4-BE49-F238E27FC236}">
              <a16:creationId xmlns:a16="http://schemas.microsoft.com/office/drawing/2014/main" id="{95534897-8E85-4284-9E8F-AF48D60F1016}"/>
            </a:ext>
          </a:extLst>
        </xdr:cNvPr>
        <xdr:cNvSpPr txBox="1"/>
      </xdr:nvSpPr>
      <xdr:spPr>
        <a:xfrm>
          <a:off x="21075727" y="10703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78503</xdr:rowOff>
    </xdr:from>
    <xdr:ext cx="469744" cy="259045"/>
    <xdr:sp macro="" textlink="">
      <xdr:nvSpPr>
        <xdr:cNvPr id="707" name="n_2mainValue【保健センター・保健所】&#10;一人当たり面積">
          <a:extLst>
            <a:ext uri="{FF2B5EF4-FFF2-40B4-BE49-F238E27FC236}">
              <a16:creationId xmlns:a16="http://schemas.microsoft.com/office/drawing/2014/main" id="{867FE6C2-8E4D-4091-85C8-5C3C8BC61CF6}"/>
            </a:ext>
          </a:extLst>
        </xdr:cNvPr>
        <xdr:cNvSpPr txBox="1"/>
      </xdr:nvSpPr>
      <xdr:spPr>
        <a:xfrm>
          <a:off x="20199427" y="10708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108475</xdr:rowOff>
    </xdr:from>
    <xdr:ext cx="469744" cy="259045"/>
    <xdr:sp macro="" textlink="">
      <xdr:nvSpPr>
        <xdr:cNvPr id="708" name="n_3mainValue【保健センター・保健所】&#10;一人当たり面積">
          <a:extLst>
            <a:ext uri="{FF2B5EF4-FFF2-40B4-BE49-F238E27FC236}">
              <a16:creationId xmlns:a16="http://schemas.microsoft.com/office/drawing/2014/main" id="{C00C3691-7DB8-4A37-B696-D8C5821E0052}"/>
            </a:ext>
          </a:extLst>
        </xdr:cNvPr>
        <xdr:cNvSpPr txBox="1"/>
      </xdr:nvSpPr>
      <xdr:spPr>
        <a:xfrm>
          <a:off x="19310427" y="10395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113047</xdr:rowOff>
    </xdr:from>
    <xdr:ext cx="469744" cy="259045"/>
    <xdr:sp macro="" textlink="">
      <xdr:nvSpPr>
        <xdr:cNvPr id="709" name="n_4mainValue【保健センター・保健所】&#10;一人当たり面積">
          <a:extLst>
            <a:ext uri="{FF2B5EF4-FFF2-40B4-BE49-F238E27FC236}">
              <a16:creationId xmlns:a16="http://schemas.microsoft.com/office/drawing/2014/main" id="{47A515F5-385E-44A1-BB2F-E09CF8BB61F6}"/>
            </a:ext>
          </a:extLst>
        </xdr:cNvPr>
        <xdr:cNvSpPr txBox="1"/>
      </xdr:nvSpPr>
      <xdr:spPr>
        <a:xfrm>
          <a:off x="18421427" y="1040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0" name="正方形/長方形 709">
          <a:extLst>
            <a:ext uri="{FF2B5EF4-FFF2-40B4-BE49-F238E27FC236}">
              <a16:creationId xmlns:a16="http://schemas.microsoft.com/office/drawing/2014/main" id="{C970F25D-B832-43FB-BAFE-4DCDF3098819}"/>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1" name="正方形/長方形 710">
          <a:extLst>
            <a:ext uri="{FF2B5EF4-FFF2-40B4-BE49-F238E27FC236}">
              <a16:creationId xmlns:a16="http://schemas.microsoft.com/office/drawing/2014/main" id="{4D27A130-67A3-4234-9CDE-11BF4B2A5E1B}"/>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2" name="正方形/長方形 711">
          <a:extLst>
            <a:ext uri="{FF2B5EF4-FFF2-40B4-BE49-F238E27FC236}">
              <a16:creationId xmlns:a16="http://schemas.microsoft.com/office/drawing/2014/main" id="{8388F1C1-13B4-4B82-A0D6-C0F1380767FE}"/>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3" name="正方形/長方形 712">
          <a:extLst>
            <a:ext uri="{FF2B5EF4-FFF2-40B4-BE49-F238E27FC236}">
              <a16:creationId xmlns:a16="http://schemas.microsoft.com/office/drawing/2014/main" id="{3D402A0E-8EC3-4B9A-9E4A-B64334D9543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14" name="正方形/長方形 713">
          <a:extLst>
            <a:ext uri="{FF2B5EF4-FFF2-40B4-BE49-F238E27FC236}">
              <a16:creationId xmlns:a16="http://schemas.microsoft.com/office/drawing/2014/main" id="{917F793C-1179-49EA-B843-CE943AB930B7}"/>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15" name="正方形/長方形 714">
          <a:extLst>
            <a:ext uri="{FF2B5EF4-FFF2-40B4-BE49-F238E27FC236}">
              <a16:creationId xmlns:a16="http://schemas.microsoft.com/office/drawing/2014/main" id="{55395594-19DF-4B3D-975D-B6E6F87EBFE9}"/>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16" name="正方形/長方形 715">
          <a:extLst>
            <a:ext uri="{FF2B5EF4-FFF2-40B4-BE49-F238E27FC236}">
              <a16:creationId xmlns:a16="http://schemas.microsoft.com/office/drawing/2014/main" id="{4298D4A1-C37C-4250-B70B-7D666588C8AA}"/>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17" name="正方形/長方形 716">
          <a:extLst>
            <a:ext uri="{FF2B5EF4-FFF2-40B4-BE49-F238E27FC236}">
              <a16:creationId xmlns:a16="http://schemas.microsoft.com/office/drawing/2014/main" id="{1C382D98-B76D-4609-A541-AC20F3BB4043}"/>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18" name="テキスト ボックス 717">
          <a:extLst>
            <a:ext uri="{FF2B5EF4-FFF2-40B4-BE49-F238E27FC236}">
              <a16:creationId xmlns:a16="http://schemas.microsoft.com/office/drawing/2014/main" id="{C10B21C1-613A-496F-8C57-BC271E5D5281}"/>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19" name="直線コネクタ 718">
          <a:extLst>
            <a:ext uri="{FF2B5EF4-FFF2-40B4-BE49-F238E27FC236}">
              <a16:creationId xmlns:a16="http://schemas.microsoft.com/office/drawing/2014/main" id="{855F5146-AFC1-4083-A13C-E66F7DE33A5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0" name="テキスト ボックス 719">
          <a:extLst>
            <a:ext uri="{FF2B5EF4-FFF2-40B4-BE49-F238E27FC236}">
              <a16:creationId xmlns:a16="http://schemas.microsoft.com/office/drawing/2014/main" id="{FA12B723-6AFB-496F-8308-CA26017AD39F}"/>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21" name="直線コネクタ 720">
          <a:extLst>
            <a:ext uri="{FF2B5EF4-FFF2-40B4-BE49-F238E27FC236}">
              <a16:creationId xmlns:a16="http://schemas.microsoft.com/office/drawing/2014/main" id="{6FD9E4A5-C879-4F7B-A0CE-BC40AD25E8A2}"/>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22" name="テキスト ボックス 721">
          <a:extLst>
            <a:ext uri="{FF2B5EF4-FFF2-40B4-BE49-F238E27FC236}">
              <a16:creationId xmlns:a16="http://schemas.microsoft.com/office/drawing/2014/main" id="{2F8A0E45-9C81-4908-B012-82DA39EAAEC6}"/>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23" name="直線コネクタ 722">
          <a:extLst>
            <a:ext uri="{FF2B5EF4-FFF2-40B4-BE49-F238E27FC236}">
              <a16:creationId xmlns:a16="http://schemas.microsoft.com/office/drawing/2014/main" id="{5A741C5D-4EA7-40D2-A9C4-EAFAEA7F811D}"/>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24" name="テキスト ボックス 723">
          <a:extLst>
            <a:ext uri="{FF2B5EF4-FFF2-40B4-BE49-F238E27FC236}">
              <a16:creationId xmlns:a16="http://schemas.microsoft.com/office/drawing/2014/main" id="{3E1F0B20-2EAA-44DB-BCAA-1CEBB966338D}"/>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25" name="直線コネクタ 724">
          <a:extLst>
            <a:ext uri="{FF2B5EF4-FFF2-40B4-BE49-F238E27FC236}">
              <a16:creationId xmlns:a16="http://schemas.microsoft.com/office/drawing/2014/main" id="{BCE55015-77D4-45FC-B98E-F60B2A0B110E}"/>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26" name="テキスト ボックス 725">
          <a:extLst>
            <a:ext uri="{FF2B5EF4-FFF2-40B4-BE49-F238E27FC236}">
              <a16:creationId xmlns:a16="http://schemas.microsoft.com/office/drawing/2014/main" id="{609CD1BC-254F-4B5B-B330-E9F3F75E8D11}"/>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27" name="直線コネクタ 726">
          <a:extLst>
            <a:ext uri="{FF2B5EF4-FFF2-40B4-BE49-F238E27FC236}">
              <a16:creationId xmlns:a16="http://schemas.microsoft.com/office/drawing/2014/main" id="{728D2368-07DD-4345-88DC-E462D7C0893D}"/>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28" name="テキスト ボックス 727">
          <a:extLst>
            <a:ext uri="{FF2B5EF4-FFF2-40B4-BE49-F238E27FC236}">
              <a16:creationId xmlns:a16="http://schemas.microsoft.com/office/drawing/2014/main" id="{77C58846-049C-4553-AA01-A5215340CB5A}"/>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29" name="直線コネクタ 728">
          <a:extLst>
            <a:ext uri="{FF2B5EF4-FFF2-40B4-BE49-F238E27FC236}">
              <a16:creationId xmlns:a16="http://schemas.microsoft.com/office/drawing/2014/main" id="{3E6AC617-8661-4EB7-822D-DC739ECC0BC4}"/>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30" name="テキスト ボックス 729">
          <a:extLst>
            <a:ext uri="{FF2B5EF4-FFF2-40B4-BE49-F238E27FC236}">
              <a16:creationId xmlns:a16="http://schemas.microsoft.com/office/drawing/2014/main" id="{87462F13-3910-4950-BBC8-A8E24C5604B7}"/>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1" name="直線コネクタ 730">
          <a:extLst>
            <a:ext uri="{FF2B5EF4-FFF2-40B4-BE49-F238E27FC236}">
              <a16:creationId xmlns:a16="http://schemas.microsoft.com/office/drawing/2014/main" id="{323D7C20-451A-4AAB-9C3E-1DD73265BC06}"/>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32" name="テキスト ボックス 731">
          <a:extLst>
            <a:ext uri="{FF2B5EF4-FFF2-40B4-BE49-F238E27FC236}">
              <a16:creationId xmlns:a16="http://schemas.microsoft.com/office/drawing/2014/main" id="{F02259AE-E8A8-498E-810A-9426A2BACBB4}"/>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3" name="【消防施設】&#10;有形固定資産減価償却率グラフ枠">
          <a:extLst>
            <a:ext uri="{FF2B5EF4-FFF2-40B4-BE49-F238E27FC236}">
              <a16:creationId xmlns:a16="http://schemas.microsoft.com/office/drawing/2014/main" id="{A3B93A16-1F15-45ED-9745-84177FAA2233}"/>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49530</xdr:rowOff>
    </xdr:from>
    <xdr:to>
      <xdr:col>85</xdr:col>
      <xdr:colOff>126364</xdr:colOff>
      <xdr:row>86</xdr:row>
      <xdr:rowOff>114300</xdr:rowOff>
    </xdr:to>
    <xdr:cxnSp macro="">
      <xdr:nvCxnSpPr>
        <xdr:cNvPr id="734" name="直線コネクタ 733">
          <a:extLst>
            <a:ext uri="{FF2B5EF4-FFF2-40B4-BE49-F238E27FC236}">
              <a16:creationId xmlns:a16="http://schemas.microsoft.com/office/drawing/2014/main" id="{4C7A9214-1D1A-4C91-81DC-07810E54CBB8}"/>
            </a:ext>
          </a:extLst>
        </xdr:cNvPr>
        <xdr:cNvCxnSpPr/>
      </xdr:nvCxnSpPr>
      <xdr:spPr>
        <a:xfrm flipV="1">
          <a:off x="16318864" y="13251180"/>
          <a:ext cx="0" cy="1607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735" name="【消防施設】&#10;有形固定資産減価償却率最小値テキスト">
          <a:extLst>
            <a:ext uri="{FF2B5EF4-FFF2-40B4-BE49-F238E27FC236}">
              <a16:creationId xmlns:a16="http://schemas.microsoft.com/office/drawing/2014/main" id="{BEB4A04F-98F0-46D6-9522-6676C168A63C}"/>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736" name="直線コネクタ 735">
          <a:extLst>
            <a:ext uri="{FF2B5EF4-FFF2-40B4-BE49-F238E27FC236}">
              <a16:creationId xmlns:a16="http://schemas.microsoft.com/office/drawing/2014/main" id="{447CB873-045C-4123-8C1A-150571A7CAF0}"/>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167657</xdr:rowOff>
    </xdr:from>
    <xdr:ext cx="405111" cy="259045"/>
    <xdr:sp macro="" textlink="">
      <xdr:nvSpPr>
        <xdr:cNvPr id="737" name="【消防施設】&#10;有形固定資産減価償却率最大値テキスト">
          <a:extLst>
            <a:ext uri="{FF2B5EF4-FFF2-40B4-BE49-F238E27FC236}">
              <a16:creationId xmlns:a16="http://schemas.microsoft.com/office/drawing/2014/main" id="{2C754DCF-36C0-413F-8BEC-993AC8C555FF}"/>
            </a:ext>
          </a:extLst>
        </xdr:cNvPr>
        <xdr:cNvSpPr txBox="1"/>
      </xdr:nvSpPr>
      <xdr:spPr>
        <a:xfrm>
          <a:off x="16357600" y="13026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49530</xdr:rowOff>
    </xdr:from>
    <xdr:to>
      <xdr:col>86</xdr:col>
      <xdr:colOff>25400</xdr:colOff>
      <xdr:row>77</xdr:row>
      <xdr:rowOff>49530</xdr:rowOff>
    </xdr:to>
    <xdr:cxnSp macro="">
      <xdr:nvCxnSpPr>
        <xdr:cNvPr id="738" name="直線コネクタ 737">
          <a:extLst>
            <a:ext uri="{FF2B5EF4-FFF2-40B4-BE49-F238E27FC236}">
              <a16:creationId xmlns:a16="http://schemas.microsoft.com/office/drawing/2014/main" id="{BA682065-CAC5-4699-80F5-61645E4B5F8C}"/>
            </a:ext>
          </a:extLst>
        </xdr:cNvPr>
        <xdr:cNvCxnSpPr/>
      </xdr:nvCxnSpPr>
      <xdr:spPr>
        <a:xfrm>
          <a:off x="16230600" y="13251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145432</xdr:rowOff>
    </xdr:from>
    <xdr:ext cx="405111" cy="259045"/>
    <xdr:sp macro="" textlink="">
      <xdr:nvSpPr>
        <xdr:cNvPr id="739" name="【消防施設】&#10;有形固定資産減価償却率平均値テキスト">
          <a:extLst>
            <a:ext uri="{FF2B5EF4-FFF2-40B4-BE49-F238E27FC236}">
              <a16:creationId xmlns:a16="http://schemas.microsoft.com/office/drawing/2014/main" id="{F8FBB086-CB23-41C7-81B4-B6EE4D282767}"/>
            </a:ext>
          </a:extLst>
        </xdr:cNvPr>
        <xdr:cNvSpPr txBox="1"/>
      </xdr:nvSpPr>
      <xdr:spPr>
        <a:xfrm>
          <a:off x="16357600" y="138614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122555</xdr:rowOff>
    </xdr:from>
    <xdr:to>
      <xdr:col>85</xdr:col>
      <xdr:colOff>177800</xdr:colOff>
      <xdr:row>82</xdr:row>
      <xdr:rowOff>52705</xdr:rowOff>
    </xdr:to>
    <xdr:sp macro="" textlink="">
      <xdr:nvSpPr>
        <xdr:cNvPr id="740" name="フローチャート: 判断 739">
          <a:extLst>
            <a:ext uri="{FF2B5EF4-FFF2-40B4-BE49-F238E27FC236}">
              <a16:creationId xmlns:a16="http://schemas.microsoft.com/office/drawing/2014/main" id="{6910B4E9-9B09-4BD4-B5EC-254659FF6DC4}"/>
            </a:ext>
          </a:extLst>
        </xdr:cNvPr>
        <xdr:cNvSpPr/>
      </xdr:nvSpPr>
      <xdr:spPr>
        <a:xfrm>
          <a:off x="162687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137795</xdr:rowOff>
    </xdr:from>
    <xdr:to>
      <xdr:col>81</xdr:col>
      <xdr:colOff>101600</xdr:colOff>
      <xdr:row>82</xdr:row>
      <xdr:rowOff>67945</xdr:rowOff>
    </xdr:to>
    <xdr:sp macro="" textlink="">
      <xdr:nvSpPr>
        <xdr:cNvPr id="741" name="フローチャート: 判断 740">
          <a:extLst>
            <a:ext uri="{FF2B5EF4-FFF2-40B4-BE49-F238E27FC236}">
              <a16:creationId xmlns:a16="http://schemas.microsoft.com/office/drawing/2014/main" id="{36D39C93-C05C-469C-8534-71258A0705C2}"/>
            </a:ext>
          </a:extLst>
        </xdr:cNvPr>
        <xdr:cNvSpPr/>
      </xdr:nvSpPr>
      <xdr:spPr>
        <a:xfrm>
          <a:off x="15430500" y="1402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80</xdr:row>
      <xdr:rowOff>84472</xdr:rowOff>
    </xdr:from>
    <xdr:ext cx="405111" cy="259045"/>
    <xdr:sp macro="" textlink="">
      <xdr:nvSpPr>
        <xdr:cNvPr id="742" name="n_1aveValue【消防施設】&#10;有形固定資産減価償却率">
          <a:extLst>
            <a:ext uri="{FF2B5EF4-FFF2-40B4-BE49-F238E27FC236}">
              <a16:creationId xmlns:a16="http://schemas.microsoft.com/office/drawing/2014/main" id="{428072B4-AD75-40F4-9EE6-DFCADAB3CC75}"/>
            </a:ext>
          </a:extLst>
        </xdr:cNvPr>
        <xdr:cNvSpPr txBox="1"/>
      </xdr:nvSpPr>
      <xdr:spPr>
        <a:xfrm>
          <a:off x="15266044" y="1380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81</xdr:row>
      <xdr:rowOff>97789</xdr:rowOff>
    </xdr:from>
    <xdr:to>
      <xdr:col>76</xdr:col>
      <xdr:colOff>165100</xdr:colOff>
      <xdr:row>82</xdr:row>
      <xdr:rowOff>27939</xdr:rowOff>
    </xdr:to>
    <xdr:sp macro="" textlink="">
      <xdr:nvSpPr>
        <xdr:cNvPr id="743" name="フローチャート: 判断 742">
          <a:extLst>
            <a:ext uri="{FF2B5EF4-FFF2-40B4-BE49-F238E27FC236}">
              <a16:creationId xmlns:a16="http://schemas.microsoft.com/office/drawing/2014/main" id="{9BBFB101-04BF-4DBD-B5F3-E5B715692883}"/>
            </a:ext>
          </a:extLst>
        </xdr:cNvPr>
        <xdr:cNvSpPr/>
      </xdr:nvSpPr>
      <xdr:spPr>
        <a:xfrm>
          <a:off x="14541500" y="13985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80</xdr:row>
      <xdr:rowOff>44466</xdr:rowOff>
    </xdr:from>
    <xdr:ext cx="405111" cy="259045"/>
    <xdr:sp macro="" textlink="">
      <xdr:nvSpPr>
        <xdr:cNvPr id="744" name="n_2aveValue【消防施設】&#10;有形固定資産減価償却率">
          <a:extLst>
            <a:ext uri="{FF2B5EF4-FFF2-40B4-BE49-F238E27FC236}">
              <a16:creationId xmlns:a16="http://schemas.microsoft.com/office/drawing/2014/main" id="{9242DE78-1D3E-4E1B-8C21-47CFC02E64E5}"/>
            </a:ext>
          </a:extLst>
        </xdr:cNvPr>
        <xdr:cNvSpPr txBox="1"/>
      </xdr:nvSpPr>
      <xdr:spPr>
        <a:xfrm>
          <a:off x="14389744" y="13760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81</xdr:row>
      <xdr:rowOff>153036</xdr:rowOff>
    </xdr:from>
    <xdr:to>
      <xdr:col>72</xdr:col>
      <xdr:colOff>38100</xdr:colOff>
      <xdr:row>82</xdr:row>
      <xdr:rowOff>83186</xdr:rowOff>
    </xdr:to>
    <xdr:sp macro="" textlink="">
      <xdr:nvSpPr>
        <xdr:cNvPr id="745" name="フローチャート: 判断 744">
          <a:extLst>
            <a:ext uri="{FF2B5EF4-FFF2-40B4-BE49-F238E27FC236}">
              <a16:creationId xmlns:a16="http://schemas.microsoft.com/office/drawing/2014/main" id="{D0041DBF-B30F-41A2-88AB-198E9D42F53E}"/>
            </a:ext>
          </a:extLst>
        </xdr:cNvPr>
        <xdr:cNvSpPr/>
      </xdr:nvSpPr>
      <xdr:spPr>
        <a:xfrm>
          <a:off x="13652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80</xdr:row>
      <xdr:rowOff>99713</xdr:rowOff>
    </xdr:from>
    <xdr:ext cx="405111" cy="259045"/>
    <xdr:sp macro="" textlink="">
      <xdr:nvSpPr>
        <xdr:cNvPr id="746" name="n_3aveValue【消防施設】&#10;有形固定資産減価償却率">
          <a:extLst>
            <a:ext uri="{FF2B5EF4-FFF2-40B4-BE49-F238E27FC236}">
              <a16:creationId xmlns:a16="http://schemas.microsoft.com/office/drawing/2014/main" id="{7A1A2A99-F9C5-428E-A29D-FDF15807E27B}"/>
            </a:ext>
          </a:extLst>
        </xdr:cNvPr>
        <xdr:cNvSpPr txBox="1"/>
      </xdr:nvSpPr>
      <xdr:spPr>
        <a:xfrm>
          <a:off x="13500744" y="13815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81</xdr:row>
      <xdr:rowOff>101600</xdr:rowOff>
    </xdr:from>
    <xdr:to>
      <xdr:col>67</xdr:col>
      <xdr:colOff>101600</xdr:colOff>
      <xdr:row>82</xdr:row>
      <xdr:rowOff>31750</xdr:rowOff>
    </xdr:to>
    <xdr:sp macro="" textlink="">
      <xdr:nvSpPr>
        <xdr:cNvPr id="747" name="フローチャート: 判断 746">
          <a:extLst>
            <a:ext uri="{FF2B5EF4-FFF2-40B4-BE49-F238E27FC236}">
              <a16:creationId xmlns:a16="http://schemas.microsoft.com/office/drawing/2014/main" id="{45075E19-EBAF-436B-A104-F576D87F0AB9}"/>
            </a:ext>
          </a:extLst>
        </xdr:cNvPr>
        <xdr:cNvSpPr/>
      </xdr:nvSpPr>
      <xdr:spPr>
        <a:xfrm>
          <a:off x="12763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80</xdr:row>
      <xdr:rowOff>48277</xdr:rowOff>
    </xdr:from>
    <xdr:ext cx="405111" cy="259045"/>
    <xdr:sp macro="" textlink="">
      <xdr:nvSpPr>
        <xdr:cNvPr id="748" name="n_4aveValue【消防施設】&#10;有形固定資産減価償却率">
          <a:extLst>
            <a:ext uri="{FF2B5EF4-FFF2-40B4-BE49-F238E27FC236}">
              <a16:creationId xmlns:a16="http://schemas.microsoft.com/office/drawing/2014/main" id="{30EEF883-28F6-4B8E-8857-EE259CF4B0E3}"/>
            </a:ext>
          </a:extLst>
        </xdr:cNvPr>
        <xdr:cNvSpPr txBox="1"/>
      </xdr:nvSpPr>
      <xdr:spPr>
        <a:xfrm>
          <a:off x="12611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88</xdr:row>
      <xdr:rowOff>149877</xdr:rowOff>
    </xdr:from>
    <xdr:ext cx="762000" cy="259045"/>
    <xdr:sp macro="" textlink="">
      <xdr:nvSpPr>
        <xdr:cNvPr id="749" name="テキスト ボックス 748">
          <a:extLst>
            <a:ext uri="{FF2B5EF4-FFF2-40B4-BE49-F238E27FC236}">
              <a16:creationId xmlns:a16="http://schemas.microsoft.com/office/drawing/2014/main" id="{51A7ACF6-CEB3-454A-9C2B-658EFD74DC6E}"/>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0" name="テキスト ボックス 749">
          <a:extLst>
            <a:ext uri="{FF2B5EF4-FFF2-40B4-BE49-F238E27FC236}">
              <a16:creationId xmlns:a16="http://schemas.microsoft.com/office/drawing/2014/main" id="{2EF93E9D-89BD-4BB6-97F9-96F35F13D9BC}"/>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9D01B6FC-4301-4EDC-96D8-CDFDFC76624A}"/>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72946BCA-DB51-4CCB-87C4-549E1CAF43B1}"/>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FF8FF86B-ED74-4106-9908-46E25D209C54}"/>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145414</xdr:rowOff>
    </xdr:from>
    <xdr:to>
      <xdr:col>85</xdr:col>
      <xdr:colOff>177800</xdr:colOff>
      <xdr:row>83</xdr:row>
      <xdr:rowOff>75564</xdr:rowOff>
    </xdr:to>
    <xdr:sp macro="" textlink="">
      <xdr:nvSpPr>
        <xdr:cNvPr id="754" name="楕円 753">
          <a:extLst>
            <a:ext uri="{FF2B5EF4-FFF2-40B4-BE49-F238E27FC236}">
              <a16:creationId xmlns:a16="http://schemas.microsoft.com/office/drawing/2014/main" id="{730A839C-817B-4334-B83E-0A0633D6EC58}"/>
            </a:ext>
          </a:extLst>
        </xdr:cNvPr>
        <xdr:cNvSpPr/>
      </xdr:nvSpPr>
      <xdr:spPr>
        <a:xfrm>
          <a:off x="16268700" y="14204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123841</xdr:rowOff>
    </xdr:from>
    <xdr:ext cx="405111" cy="259045"/>
    <xdr:sp macro="" textlink="">
      <xdr:nvSpPr>
        <xdr:cNvPr id="755" name="【消防施設】&#10;有形固定資産減価償却率該当値テキスト">
          <a:extLst>
            <a:ext uri="{FF2B5EF4-FFF2-40B4-BE49-F238E27FC236}">
              <a16:creationId xmlns:a16="http://schemas.microsoft.com/office/drawing/2014/main" id="{2D66E04A-1AD8-4005-9D19-F2015437E234}"/>
            </a:ext>
          </a:extLst>
        </xdr:cNvPr>
        <xdr:cNvSpPr txBox="1"/>
      </xdr:nvSpPr>
      <xdr:spPr>
        <a:xfrm>
          <a:off x="16357600" y="14182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57786</xdr:rowOff>
    </xdr:from>
    <xdr:to>
      <xdr:col>81</xdr:col>
      <xdr:colOff>101600</xdr:colOff>
      <xdr:row>83</xdr:row>
      <xdr:rowOff>159386</xdr:rowOff>
    </xdr:to>
    <xdr:sp macro="" textlink="">
      <xdr:nvSpPr>
        <xdr:cNvPr id="756" name="楕円 755">
          <a:extLst>
            <a:ext uri="{FF2B5EF4-FFF2-40B4-BE49-F238E27FC236}">
              <a16:creationId xmlns:a16="http://schemas.microsoft.com/office/drawing/2014/main" id="{F0B041BB-F4A7-41A7-8A38-E196D8DF814D}"/>
            </a:ext>
          </a:extLst>
        </xdr:cNvPr>
        <xdr:cNvSpPr/>
      </xdr:nvSpPr>
      <xdr:spPr>
        <a:xfrm>
          <a:off x="15430500" y="14288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24764</xdr:rowOff>
    </xdr:from>
    <xdr:to>
      <xdr:col>85</xdr:col>
      <xdr:colOff>127000</xdr:colOff>
      <xdr:row>83</xdr:row>
      <xdr:rowOff>108586</xdr:rowOff>
    </xdr:to>
    <xdr:cxnSp macro="">
      <xdr:nvCxnSpPr>
        <xdr:cNvPr id="757" name="直線コネクタ 756">
          <a:extLst>
            <a:ext uri="{FF2B5EF4-FFF2-40B4-BE49-F238E27FC236}">
              <a16:creationId xmlns:a16="http://schemas.microsoft.com/office/drawing/2014/main" id="{A8516D58-A6FD-4318-83E3-248944151CAE}"/>
            </a:ext>
          </a:extLst>
        </xdr:cNvPr>
        <xdr:cNvCxnSpPr/>
      </xdr:nvCxnSpPr>
      <xdr:spPr>
        <a:xfrm flipV="1">
          <a:off x="15481300" y="14255114"/>
          <a:ext cx="838200" cy="83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73025</xdr:rowOff>
    </xdr:from>
    <xdr:to>
      <xdr:col>76</xdr:col>
      <xdr:colOff>165100</xdr:colOff>
      <xdr:row>84</xdr:row>
      <xdr:rowOff>3175</xdr:rowOff>
    </xdr:to>
    <xdr:sp macro="" textlink="">
      <xdr:nvSpPr>
        <xdr:cNvPr id="758" name="楕円 757">
          <a:extLst>
            <a:ext uri="{FF2B5EF4-FFF2-40B4-BE49-F238E27FC236}">
              <a16:creationId xmlns:a16="http://schemas.microsoft.com/office/drawing/2014/main" id="{E5DFB3BF-71D0-43AE-A11C-BBBEC5F514DB}"/>
            </a:ext>
          </a:extLst>
        </xdr:cNvPr>
        <xdr:cNvSpPr/>
      </xdr:nvSpPr>
      <xdr:spPr>
        <a:xfrm>
          <a:off x="14541500" y="14303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108586</xdr:rowOff>
    </xdr:from>
    <xdr:to>
      <xdr:col>81</xdr:col>
      <xdr:colOff>50800</xdr:colOff>
      <xdr:row>83</xdr:row>
      <xdr:rowOff>123825</xdr:rowOff>
    </xdr:to>
    <xdr:cxnSp macro="">
      <xdr:nvCxnSpPr>
        <xdr:cNvPr id="759" name="直線コネクタ 758">
          <a:extLst>
            <a:ext uri="{FF2B5EF4-FFF2-40B4-BE49-F238E27FC236}">
              <a16:creationId xmlns:a16="http://schemas.microsoft.com/office/drawing/2014/main" id="{C1E2F740-444E-47B9-9AC0-1EA20E591E3B}"/>
            </a:ext>
          </a:extLst>
        </xdr:cNvPr>
        <xdr:cNvCxnSpPr/>
      </xdr:nvCxnSpPr>
      <xdr:spPr>
        <a:xfrm flipV="1">
          <a:off x="14592300" y="14338936"/>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149225</xdr:rowOff>
    </xdr:from>
    <xdr:to>
      <xdr:col>72</xdr:col>
      <xdr:colOff>38100</xdr:colOff>
      <xdr:row>83</xdr:row>
      <xdr:rowOff>79375</xdr:rowOff>
    </xdr:to>
    <xdr:sp macro="" textlink="">
      <xdr:nvSpPr>
        <xdr:cNvPr id="760" name="楕円 759">
          <a:extLst>
            <a:ext uri="{FF2B5EF4-FFF2-40B4-BE49-F238E27FC236}">
              <a16:creationId xmlns:a16="http://schemas.microsoft.com/office/drawing/2014/main" id="{1309632E-0283-4111-ACBF-D7301AB2E555}"/>
            </a:ext>
          </a:extLst>
        </xdr:cNvPr>
        <xdr:cNvSpPr/>
      </xdr:nvSpPr>
      <xdr:spPr>
        <a:xfrm>
          <a:off x="13652500" y="14208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28575</xdr:rowOff>
    </xdr:from>
    <xdr:to>
      <xdr:col>76</xdr:col>
      <xdr:colOff>114300</xdr:colOff>
      <xdr:row>83</xdr:row>
      <xdr:rowOff>123825</xdr:rowOff>
    </xdr:to>
    <xdr:cxnSp macro="">
      <xdr:nvCxnSpPr>
        <xdr:cNvPr id="761" name="直線コネクタ 760">
          <a:extLst>
            <a:ext uri="{FF2B5EF4-FFF2-40B4-BE49-F238E27FC236}">
              <a16:creationId xmlns:a16="http://schemas.microsoft.com/office/drawing/2014/main" id="{339CA9D2-15EC-455E-B426-922020B5D341}"/>
            </a:ext>
          </a:extLst>
        </xdr:cNvPr>
        <xdr:cNvCxnSpPr/>
      </xdr:nvCxnSpPr>
      <xdr:spPr>
        <a:xfrm>
          <a:off x="13703300" y="14258925"/>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50164</xdr:rowOff>
    </xdr:from>
    <xdr:to>
      <xdr:col>67</xdr:col>
      <xdr:colOff>101600</xdr:colOff>
      <xdr:row>82</xdr:row>
      <xdr:rowOff>151764</xdr:rowOff>
    </xdr:to>
    <xdr:sp macro="" textlink="">
      <xdr:nvSpPr>
        <xdr:cNvPr id="762" name="楕円 761">
          <a:extLst>
            <a:ext uri="{FF2B5EF4-FFF2-40B4-BE49-F238E27FC236}">
              <a16:creationId xmlns:a16="http://schemas.microsoft.com/office/drawing/2014/main" id="{97FA07D6-D1E8-4122-B3B4-B3B57276889F}"/>
            </a:ext>
          </a:extLst>
        </xdr:cNvPr>
        <xdr:cNvSpPr/>
      </xdr:nvSpPr>
      <xdr:spPr>
        <a:xfrm>
          <a:off x="12763500" y="14109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100964</xdr:rowOff>
    </xdr:from>
    <xdr:to>
      <xdr:col>71</xdr:col>
      <xdr:colOff>177800</xdr:colOff>
      <xdr:row>83</xdr:row>
      <xdr:rowOff>28575</xdr:rowOff>
    </xdr:to>
    <xdr:cxnSp macro="">
      <xdr:nvCxnSpPr>
        <xdr:cNvPr id="763" name="直線コネクタ 762">
          <a:extLst>
            <a:ext uri="{FF2B5EF4-FFF2-40B4-BE49-F238E27FC236}">
              <a16:creationId xmlns:a16="http://schemas.microsoft.com/office/drawing/2014/main" id="{8578A2A9-141E-4D8F-ACD7-2561784E0A2D}"/>
            </a:ext>
          </a:extLst>
        </xdr:cNvPr>
        <xdr:cNvCxnSpPr/>
      </xdr:nvCxnSpPr>
      <xdr:spPr>
        <a:xfrm>
          <a:off x="12814300" y="14159864"/>
          <a:ext cx="889000" cy="99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150513</xdr:rowOff>
    </xdr:from>
    <xdr:ext cx="405111" cy="259045"/>
    <xdr:sp macro="" textlink="">
      <xdr:nvSpPr>
        <xdr:cNvPr id="764" name="n_1mainValue【消防施設】&#10;有形固定資産減価償却率">
          <a:extLst>
            <a:ext uri="{FF2B5EF4-FFF2-40B4-BE49-F238E27FC236}">
              <a16:creationId xmlns:a16="http://schemas.microsoft.com/office/drawing/2014/main" id="{FB0CA2BC-15D6-46FB-BE43-05EA8862A1CA}"/>
            </a:ext>
          </a:extLst>
        </xdr:cNvPr>
        <xdr:cNvSpPr txBox="1"/>
      </xdr:nvSpPr>
      <xdr:spPr>
        <a:xfrm>
          <a:off x="15266044" y="14380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165752</xdr:rowOff>
    </xdr:from>
    <xdr:ext cx="405111" cy="259045"/>
    <xdr:sp macro="" textlink="">
      <xdr:nvSpPr>
        <xdr:cNvPr id="765" name="n_2mainValue【消防施設】&#10;有形固定資産減価償却率">
          <a:extLst>
            <a:ext uri="{FF2B5EF4-FFF2-40B4-BE49-F238E27FC236}">
              <a16:creationId xmlns:a16="http://schemas.microsoft.com/office/drawing/2014/main" id="{A66A945B-05DE-40FC-83E5-B334FAE7E883}"/>
            </a:ext>
          </a:extLst>
        </xdr:cNvPr>
        <xdr:cNvSpPr txBox="1"/>
      </xdr:nvSpPr>
      <xdr:spPr>
        <a:xfrm>
          <a:off x="14389744" y="14396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70502</xdr:rowOff>
    </xdr:from>
    <xdr:ext cx="405111" cy="259045"/>
    <xdr:sp macro="" textlink="">
      <xdr:nvSpPr>
        <xdr:cNvPr id="766" name="n_3mainValue【消防施設】&#10;有形固定資産減価償却率">
          <a:extLst>
            <a:ext uri="{FF2B5EF4-FFF2-40B4-BE49-F238E27FC236}">
              <a16:creationId xmlns:a16="http://schemas.microsoft.com/office/drawing/2014/main" id="{922278BF-1671-4594-BD50-0850AEF9DC72}"/>
            </a:ext>
          </a:extLst>
        </xdr:cNvPr>
        <xdr:cNvSpPr txBox="1"/>
      </xdr:nvSpPr>
      <xdr:spPr>
        <a:xfrm>
          <a:off x="13500744" y="14300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142891</xdr:rowOff>
    </xdr:from>
    <xdr:ext cx="405111" cy="259045"/>
    <xdr:sp macro="" textlink="">
      <xdr:nvSpPr>
        <xdr:cNvPr id="767" name="n_4mainValue【消防施設】&#10;有形固定資産減価償却率">
          <a:extLst>
            <a:ext uri="{FF2B5EF4-FFF2-40B4-BE49-F238E27FC236}">
              <a16:creationId xmlns:a16="http://schemas.microsoft.com/office/drawing/2014/main" id="{C8B413FC-871D-4D0B-9E8F-345146E07E91}"/>
            </a:ext>
          </a:extLst>
        </xdr:cNvPr>
        <xdr:cNvSpPr txBox="1"/>
      </xdr:nvSpPr>
      <xdr:spPr>
        <a:xfrm>
          <a:off x="12611744" y="142017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68" name="正方形/長方形 767">
          <a:extLst>
            <a:ext uri="{FF2B5EF4-FFF2-40B4-BE49-F238E27FC236}">
              <a16:creationId xmlns:a16="http://schemas.microsoft.com/office/drawing/2014/main" id="{5F91418E-72FA-4C3B-BA91-C4E6CDFBFE48}"/>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69" name="正方形/長方形 768">
          <a:extLst>
            <a:ext uri="{FF2B5EF4-FFF2-40B4-BE49-F238E27FC236}">
              <a16:creationId xmlns:a16="http://schemas.microsoft.com/office/drawing/2014/main" id="{0EE77028-F50C-4763-9F17-E3682CB765B5}"/>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0" name="正方形/長方形 769">
          <a:extLst>
            <a:ext uri="{FF2B5EF4-FFF2-40B4-BE49-F238E27FC236}">
              <a16:creationId xmlns:a16="http://schemas.microsoft.com/office/drawing/2014/main" id="{43E35E96-E6F2-4CFD-977B-301DB6DB61D5}"/>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1" name="正方形/長方形 770">
          <a:extLst>
            <a:ext uri="{FF2B5EF4-FFF2-40B4-BE49-F238E27FC236}">
              <a16:creationId xmlns:a16="http://schemas.microsoft.com/office/drawing/2014/main" id="{D63426A1-D86A-4DE2-9FBD-41D56682E476}"/>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2" name="正方形/長方形 771">
          <a:extLst>
            <a:ext uri="{FF2B5EF4-FFF2-40B4-BE49-F238E27FC236}">
              <a16:creationId xmlns:a16="http://schemas.microsoft.com/office/drawing/2014/main" id="{DEB48BF1-84A5-46D0-935F-D09D66AFEA23}"/>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3" name="正方形/長方形 772">
          <a:extLst>
            <a:ext uri="{FF2B5EF4-FFF2-40B4-BE49-F238E27FC236}">
              <a16:creationId xmlns:a16="http://schemas.microsoft.com/office/drawing/2014/main" id="{FD32A9A8-C2BA-4138-B505-E16694C280E6}"/>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74" name="正方形/長方形 773">
          <a:extLst>
            <a:ext uri="{FF2B5EF4-FFF2-40B4-BE49-F238E27FC236}">
              <a16:creationId xmlns:a16="http://schemas.microsoft.com/office/drawing/2014/main" id="{2C5CC16C-2BF7-431D-A142-F1C8F0B6ED99}"/>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75" name="正方形/長方形 774">
          <a:extLst>
            <a:ext uri="{FF2B5EF4-FFF2-40B4-BE49-F238E27FC236}">
              <a16:creationId xmlns:a16="http://schemas.microsoft.com/office/drawing/2014/main" id="{C49429AD-FFD0-4E79-985A-C8107F1109C8}"/>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76" name="テキスト ボックス 775">
          <a:extLst>
            <a:ext uri="{FF2B5EF4-FFF2-40B4-BE49-F238E27FC236}">
              <a16:creationId xmlns:a16="http://schemas.microsoft.com/office/drawing/2014/main" id="{F1882A3D-5D16-4BC3-AF60-471B0FB6C652}"/>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77" name="直線コネクタ 776">
          <a:extLst>
            <a:ext uri="{FF2B5EF4-FFF2-40B4-BE49-F238E27FC236}">
              <a16:creationId xmlns:a16="http://schemas.microsoft.com/office/drawing/2014/main" id="{69EBCD35-52BE-4D27-9EE9-277BC566A447}"/>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78" name="直線コネクタ 777">
          <a:extLst>
            <a:ext uri="{FF2B5EF4-FFF2-40B4-BE49-F238E27FC236}">
              <a16:creationId xmlns:a16="http://schemas.microsoft.com/office/drawing/2014/main" id="{670DE3DC-A29B-44A9-A7BC-B26670BB84FE}"/>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79" name="テキスト ボックス 778">
          <a:extLst>
            <a:ext uri="{FF2B5EF4-FFF2-40B4-BE49-F238E27FC236}">
              <a16:creationId xmlns:a16="http://schemas.microsoft.com/office/drawing/2014/main" id="{2CD2DF8F-5591-4FB0-A5FC-A5AF133E89B7}"/>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80" name="直線コネクタ 779">
          <a:extLst>
            <a:ext uri="{FF2B5EF4-FFF2-40B4-BE49-F238E27FC236}">
              <a16:creationId xmlns:a16="http://schemas.microsoft.com/office/drawing/2014/main" id="{6C91E8AA-D14E-4014-BBEA-E074457B65D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81" name="テキスト ボックス 780">
          <a:extLst>
            <a:ext uri="{FF2B5EF4-FFF2-40B4-BE49-F238E27FC236}">
              <a16:creationId xmlns:a16="http://schemas.microsoft.com/office/drawing/2014/main" id="{08072151-FEE0-485C-B017-B319DB1FA605}"/>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82" name="直線コネクタ 781">
          <a:extLst>
            <a:ext uri="{FF2B5EF4-FFF2-40B4-BE49-F238E27FC236}">
              <a16:creationId xmlns:a16="http://schemas.microsoft.com/office/drawing/2014/main" id="{8E4A7878-AD7D-46EF-A81E-36D7B5224908}"/>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83" name="テキスト ボックス 782">
          <a:extLst>
            <a:ext uri="{FF2B5EF4-FFF2-40B4-BE49-F238E27FC236}">
              <a16:creationId xmlns:a16="http://schemas.microsoft.com/office/drawing/2014/main" id="{DFEABD05-0C8D-475F-9F7B-B4C8DF3B111E}"/>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84" name="直線コネクタ 783">
          <a:extLst>
            <a:ext uri="{FF2B5EF4-FFF2-40B4-BE49-F238E27FC236}">
              <a16:creationId xmlns:a16="http://schemas.microsoft.com/office/drawing/2014/main" id="{2DED95AA-617C-4042-AEE5-B3E5C19DE743}"/>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85" name="テキスト ボックス 784">
          <a:extLst>
            <a:ext uri="{FF2B5EF4-FFF2-40B4-BE49-F238E27FC236}">
              <a16:creationId xmlns:a16="http://schemas.microsoft.com/office/drawing/2014/main" id="{78E9EFC0-7A7A-4310-AB31-F532C2AB9DC1}"/>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86" name="直線コネクタ 785">
          <a:extLst>
            <a:ext uri="{FF2B5EF4-FFF2-40B4-BE49-F238E27FC236}">
              <a16:creationId xmlns:a16="http://schemas.microsoft.com/office/drawing/2014/main" id="{5EB96050-C1C8-43A5-9427-0CF52EF86B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87" name="テキスト ボックス 786">
          <a:extLst>
            <a:ext uri="{FF2B5EF4-FFF2-40B4-BE49-F238E27FC236}">
              <a16:creationId xmlns:a16="http://schemas.microsoft.com/office/drawing/2014/main" id="{22E4F102-381C-4AEB-8910-3D61B28FCC9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88" name="直線コネクタ 787">
          <a:extLst>
            <a:ext uri="{FF2B5EF4-FFF2-40B4-BE49-F238E27FC236}">
              <a16:creationId xmlns:a16="http://schemas.microsoft.com/office/drawing/2014/main" id="{03D76578-6EDF-461C-984F-C236310EAE83}"/>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89" name="テキスト ボックス 788">
          <a:extLst>
            <a:ext uri="{FF2B5EF4-FFF2-40B4-BE49-F238E27FC236}">
              <a16:creationId xmlns:a16="http://schemas.microsoft.com/office/drawing/2014/main" id="{649C9794-926E-44D6-B665-0FE00837D464}"/>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0" name="【消防施設】&#10;一人当たり面積グラフ枠">
          <a:extLst>
            <a:ext uri="{FF2B5EF4-FFF2-40B4-BE49-F238E27FC236}">
              <a16:creationId xmlns:a16="http://schemas.microsoft.com/office/drawing/2014/main" id="{B6655324-A0D5-4177-B2C0-E00E6DB30D0D}"/>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167639</xdr:rowOff>
    </xdr:from>
    <xdr:to>
      <xdr:col>116</xdr:col>
      <xdr:colOff>62864</xdr:colOff>
      <xdr:row>86</xdr:row>
      <xdr:rowOff>104775</xdr:rowOff>
    </xdr:to>
    <xdr:cxnSp macro="">
      <xdr:nvCxnSpPr>
        <xdr:cNvPr id="791" name="直線コネクタ 790">
          <a:extLst>
            <a:ext uri="{FF2B5EF4-FFF2-40B4-BE49-F238E27FC236}">
              <a16:creationId xmlns:a16="http://schemas.microsoft.com/office/drawing/2014/main" id="{E8109285-F583-452C-8625-B58D9CC21771}"/>
            </a:ext>
          </a:extLst>
        </xdr:cNvPr>
        <xdr:cNvCxnSpPr/>
      </xdr:nvCxnSpPr>
      <xdr:spPr>
        <a:xfrm flipV="1">
          <a:off x="22160864" y="13540739"/>
          <a:ext cx="0" cy="13087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108602</xdr:rowOff>
    </xdr:from>
    <xdr:ext cx="469744" cy="259045"/>
    <xdr:sp macro="" textlink="">
      <xdr:nvSpPr>
        <xdr:cNvPr id="792" name="【消防施設】&#10;一人当たり面積最小値テキスト">
          <a:extLst>
            <a:ext uri="{FF2B5EF4-FFF2-40B4-BE49-F238E27FC236}">
              <a16:creationId xmlns:a16="http://schemas.microsoft.com/office/drawing/2014/main" id="{CE20B42A-32E8-4EE6-BEC1-9BC248DFA103}"/>
            </a:ext>
          </a:extLst>
        </xdr:cNvPr>
        <xdr:cNvSpPr txBox="1"/>
      </xdr:nvSpPr>
      <xdr:spPr>
        <a:xfrm>
          <a:off x="22199600" y="14853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104775</xdr:rowOff>
    </xdr:from>
    <xdr:to>
      <xdr:col>116</xdr:col>
      <xdr:colOff>152400</xdr:colOff>
      <xdr:row>86</xdr:row>
      <xdr:rowOff>104775</xdr:rowOff>
    </xdr:to>
    <xdr:cxnSp macro="">
      <xdr:nvCxnSpPr>
        <xdr:cNvPr id="793" name="直線コネクタ 792">
          <a:extLst>
            <a:ext uri="{FF2B5EF4-FFF2-40B4-BE49-F238E27FC236}">
              <a16:creationId xmlns:a16="http://schemas.microsoft.com/office/drawing/2014/main" id="{8934EF92-4505-48D4-8E3D-B05D3F0F22D1}"/>
            </a:ext>
          </a:extLst>
        </xdr:cNvPr>
        <xdr:cNvCxnSpPr/>
      </xdr:nvCxnSpPr>
      <xdr:spPr>
        <a:xfrm>
          <a:off x="22072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114316</xdr:rowOff>
    </xdr:from>
    <xdr:ext cx="469744" cy="259045"/>
    <xdr:sp macro="" textlink="">
      <xdr:nvSpPr>
        <xdr:cNvPr id="794" name="【消防施設】&#10;一人当たり面積最大値テキスト">
          <a:extLst>
            <a:ext uri="{FF2B5EF4-FFF2-40B4-BE49-F238E27FC236}">
              <a16:creationId xmlns:a16="http://schemas.microsoft.com/office/drawing/2014/main" id="{E5566B7C-134D-4382-B373-05AA925BF155}"/>
            </a:ext>
          </a:extLst>
        </xdr:cNvPr>
        <xdr:cNvSpPr txBox="1"/>
      </xdr:nvSpPr>
      <xdr:spPr>
        <a:xfrm>
          <a:off x="22199600" y="13315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167639</xdr:rowOff>
    </xdr:from>
    <xdr:to>
      <xdr:col>116</xdr:col>
      <xdr:colOff>152400</xdr:colOff>
      <xdr:row>78</xdr:row>
      <xdr:rowOff>167639</xdr:rowOff>
    </xdr:to>
    <xdr:cxnSp macro="">
      <xdr:nvCxnSpPr>
        <xdr:cNvPr id="795" name="直線コネクタ 794">
          <a:extLst>
            <a:ext uri="{FF2B5EF4-FFF2-40B4-BE49-F238E27FC236}">
              <a16:creationId xmlns:a16="http://schemas.microsoft.com/office/drawing/2014/main" id="{C527FDD6-006E-4580-816E-778F16CB2472}"/>
            </a:ext>
          </a:extLst>
        </xdr:cNvPr>
        <xdr:cNvCxnSpPr/>
      </xdr:nvCxnSpPr>
      <xdr:spPr>
        <a:xfrm>
          <a:off x="22072600" y="135407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22877</xdr:rowOff>
    </xdr:from>
    <xdr:ext cx="469744" cy="259045"/>
    <xdr:sp macro="" textlink="">
      <xdr:nvSpPr>
        <xdr:cNvPr id="796" name="【消防施設】&#10;一人当たり面積平均値テキスト">
          <a:extLst>
            <a:ext uri="{FF2B5EF4-FFF2-40B4-BE49-F238E27FC236}">
              <a16:creationId xmlns:a16="http://schemas.microsoft.com/office/drawing/2014/main" id="{EE09C13B-22D4-4B22-830F-94330EE54185}"/>
            </a:ext>
          </a:extLst>
        </xdr:cNvPr>
        <xdr:cNvSpPr txBox="1"/>
      </xdr:nvSpPr>
      <xdr:spPr>
        <a:xfrm>
          <a:off x="22199600" y="14596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44450</xdr:rowOff>
    </xdr:from>
    <xdr:to>
      <xdr:col>116</xdr:col>
      <xdr:colOff>114300</xdr:colOff>
      <xdr:row>85</xdr:row>
      <xdr:rowOff>146050</xdr:rowOff>
    </xdr:to>
    <xdr:sp macro="" textlink="">
      <xdr:nvSpPr>
        <xdr:cNvPr id="797" name="フローチャート: 判断 796">
          <a:extLst>
            <a:ext uri="{FF2B5EF4-FFF2-40B4-BE49-F238E27FC236}">
              <a16:creationId xmlns:a16="http://schemas.microsoft.com/office/drawing/2014/main" id="{0B08CFF9-6E07-47DC-A185-DFFC6618D663}"/>
            </a:ext>
          </a:extLst>
        </xdr:cNvPr>
        <xdr:cNvSpPr/>
      </xdr:nvSpPr>
      <xdr:spPr>
        <a:xfrm>
          <a:off x="22110700" y="1461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50164</xdr:rowOff>
    </xdr:from>
    <xdr:to>
      <xdr:col>112</xdr:col>
      <xdr:colOff>38100</xdr:colOff>
      <xdr:row>85</xdr:row>
      <xdr:rowOff>151764</xdr:rowOff>
    </xdr:to>
    <xdr:sp macro="" textlink="">
      <xdr:nvSpPr>
        <xdr:cNvPr id="798" name="フローチャート: 判断 797">
          <a:extLst>
            <a:ext uri="{FF2B5EF4-FFF2-40B4-BE49-F238E27FC236}">
              <a16:creationId xmlns:a16="http://schemas.microsoft.com/office/drawing/2014/main" id="{AAA1E1A4-FD93-400A-9AA2-156D4650B037}"/>
            </a:ext>
          </a:extLst>
        </xdr:cNvPr>
        <xdr:cNvSpPr/>
      </xdr:nvSpPr>
      <xdr:spPr>
        <a:xfrm>
          <a:off x="21272500" y="14623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85</xdr:row>
      <xdr:rowOff>142891</xdr:rowOff>
    </xdr:from>
    <xdr:ext cx="469744" cy="259045"/>
    <xdr:sp macro="" textlink="">
      <xdr:nvSpPr>
        <xdr:cNvPr id="799" name="n_1aveValue【消防施設】&#10;一人当たり面積">
          <a:extLst>
            <a:ext uri="{FF2B5EF4-FFF2-40B4-BE49-F238E27FC236}">
              <a16:creationId xmlns:a16="http://schemas.microsoft.com/office/drawing/2014/main" id="{E52ACBFB-18E1-4734-8C6B-1465160E7B6A}"/>
            </a:ext>
          </a:extLst>
        </xdr:cNvPr>
        <xdr:cNvSpPr txBox="1"/>
      </xdr:nvSpPr>
      <xdr:spPr>
        <a:xfrm>
          <a:off x="21075727" y="14716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85</xdr:row>
      <xdr:rowOff>53975</xdr:rowOff>
    </xdr:from>
    <xdr:to>
      <xdr:col>107</xdr:col>
      <xdr:colOff>101600</xdr:colOff>
      <xdr:row>85</xdr:row>
      <xdr:rowOff>155575</xdr:rowOff>
    </xdr:to>
    <xdr:sp macro="" textlink="">
      <xdr:nvSpPr>
        <xdr:cNvPr id="800" name="フローチャート: 判断 799">
          <a:extLst>
            <a:ext uri="{FF2B5EF4-FFF2-40B4-BE49-F238E27FC236}">
              <a16:creationId xmlns:a16="http://schemas.microsoft.com/office/drawing/2014/main" id="{190AE643-3560-4F89-B49B-62A4A7AE6A81}"/>
            </a:ext>
          </a:extLst>
        </xdr:cNvPr>
        <xdr:cNvSpPr/>
      </xdr:nvSpPr>
      <xdr:spPr>
        <a:xfrm>
          <a:off x="20383500" y="14627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85</xdr:row>
      <xdr:rowOff>146702</xdr:rowOff>
    </xdr:from>
    <xdr:ext cx="469744" cy="259045"/>
    <xdr:sp macro="" textlink="">
      <xdr:nvSpPr>
        <xdr:cNvPr id="801" name="n_2aveValue【消防施設】&#10;一人当たり面積">
          <a:extLst>
            <a:ext uri="{FF2B5EF4-FFF2-40B4-BE49-F238E27FC236}">
              <a16:creationId xmlns:a16="http://schemas.microsoft.com/office/drawing/2014/main" id="{79B311E6-41AB-46A0-AB26-D58F4DFEA641}"/>
            </a:ext>
          </a:extLst>
        </xdr:cNvPr>
        <xdr:cNvSpPr txBox="1"/>
      </xdr:nvSpPr>
      <xdr:spPr>
        <a:xfrm>
          <a:off x="20199427" y="14719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85</xdr:row>
      <xdr:rowOff>4445</xdr:rowOff>
    </xdr:from>
    <xdr:to>
      <xdr:col>102</xdr:col>
      <xdr:colOff>165100</xdr:colOff>
      <xdr:row>85</xdr:row>
      <xdr:rowOff>106045</xdr:rowOff>
    </xdr:to>
    <xdr:sp macro="" textlink="">
      <xdr:nvSpPr>
        <xdr:cNvPr id="802" name="フローチャート: 判断 801">
          <a:extLst>
            <a:ext uri="{FF2B5EF4-FFF2-40B4-BE49-F238E27FC236}">
              <a16:creationId xmlns:a16="http://schemas.microsoft.com/office/drawing/2014/main" id="{31658F40-0966-4C9D-AA5A-67127EEFEEC1}"/>
            </a:ext>
          </a:extLst>
        </xdr:cNvPr>
        <xdr:cNvSpPr/>
      </xdr:nvSpPr>
      <xdr:spPr>
        <a:xfrm>
          <a:off x="19494500" y="14577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85</xdr:row>
      <xdr:rowOff>97172</xdr:rowOff>
    </xdr:from>
    <xdr:ext cx="469744" cy="259045"/>
    <xdr:sp macro="" textlink="">
      <xdr:nvSpPr>
        <xdr:cNvPr id="803" name="n_3aveValue【消防施設】&#10;一人当たり面積">
          <a:extLst>
            <a:ext uri="{FF2B5EF4-FFF2-40B4-BE49-F238E27FC236}">
              <a16:creationId xmlns:a16="http://schemas.microsoft.com/office/drawing/2014/main" id="{2D01D83B-ECD7-4E00-9BF9-FCA2C59339E5}"/>
            </a:ext>
          </a:extLst>
        </xdr:cNvPr>
        <xdr:cNvSpPr txBox="1"/>
      </xdr:nvSpPr>
      <xdr:spPr>
        <a:xfrm>
          <a:off x="19310427" y="146704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85</xdr:row>
      <xdr:rowOff>15875</xdr:rowOff>
    </xdr:from>
    <xdr:to>
      <xdr:col>98</xdr:col>
      <xdr:colOff>38100</xdr:colOff>
      <xdr:row>85</xdr:row>
      <xdr:rowOff>117475</xdr:rowOff>
    </xdr:to>
    <xdr:sp macro="" textlink="">
      <xdr:nvSpPr>
        <xdr:cNvPr id="804" name="フローチャート: 判断 803">
          <a:extLst>
            <a:ext uri="{FF2B5EF4-FFF2-40B4-BE49-F238E27FC236}">
              <a16:creationId xmlns:a16="http://schemas.microsoft.com/office/drawing/2014/main" id="{E94E823D-F925-40C3-9FA8-700B683337F9}"/>
            </a:ext>
          </a:extLst>
        </xdr:cNvPr>
        <xdr:cNvSpPr/>
      </xdr:nvSpPr>
      <xdr:spPr>
        <a:xfrm>
          <a:off x="18605500" y="14589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133427</xdr:colOff>
      <xdr:row>85</xdr:row>
      <xdr:rowOff>108602</xdr:rowOff>
    </xdr:from>
    <xdr:ext cx="469744" cy="259045"/>
    <xdr:sp macro="" textlink="">
      <xdr:nvSpPr>
        <xdr:cNvPr id="805" name="n_4aveValue【消防施設】&#10;一人当たり面積">
          <a:extLst>
            <a:ext uri="{FF2B5EF4-FFF2-40B4-BE49-F238E27FC236}">
              <a16:creationId xmlns:a16="http://schemas.microsoft.com/office/drawing/2014/main" id="{DB40F803-9725-4EC8-88E4-3036C8E76809}"/>
            </a:ext>
          </a:extLst>
        </xdr:cNvPr>
        <xdr:cNvSpPr txBox="1"/>
      </xdr:nvSpPr>
      <xdr:spPr>
        <a:xfrm>
          <a:off x="18421427" y="14681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806" name="テキスト ボックス 805">
          <a:extLst>
            <a:ext uri="{FF2B5EF4-FFF2-40B4-BE49-F238E27FC236}">
              <a16:creationId xmlns:a16="http://schemas.microsoft.com/office/drawing/2014/main" id="{C919C825-8003-483B-9A26-D97A06BC842D}"/>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7" name="テキスト ボックス 806">
          <a:extLst>
            <a:ext uri="{FF2B5EF4-FFF2-40B4-BE49-F238E27FC236}">
              <a16:creationId xmlns:a16="http://schemas.microsoft.com/office/drawing/2014/main" id="{762054F6-6010-4BE6-BE86-3DC3F448B70B}"/>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C4248E84-699E-4BC4-88D1-DFD36545B555}"/>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1A2ADB7B-6879-4664-B5F2-06D92D74ECCE}"/>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6D385595-3E29-4B57-A68C-309DFDAFD4CE}"/>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124461</xdr:rowOff>
    </xdr:from>
    <xdr:to>
      <xdr:col>116</xdr:col>
      <xdr:colOff>114300</xdr:colOff>
      <xdr:row>85</xdr:row>
      <xdr:rowOff>54611</xdr:rowOff>
    </xdr:to>
    <xdr:sp macro="" textlink="">
      <xdr:nvSpPr>
        <xdr:cNvPr id="811" name="楕円 810">
          <a:extLst>
            <a:ext uri="{FF2B5EF4-FFF2-40B4-BE49-F238E27FC236}">
              <a16:creationId xmlns:a16="http://schemas.microsoft.com/office/drawing/2014/main" id="{88CD33F8-31DC-498B-998B-894C60B347C5}"/>
            </a:ext>
          </a:extLst>
        </xdr:cNvPr>
        <xdr:cNvSpPr/>
      </xdr:nvSpPr>
      <xdr:spPr>
        <a:xfrm>
          <a:off x="22110700" y="14526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147338</xdr:rowOff>
    </xdr:from>
    <xdr:ext cx="469744" cy="259045"/>
    <xdr:sp macro="" textlink="">
      <xdr:nvSpPr>
        <xdr:cNvPr id="812" name="【消防施設】&#10;一人当たり面積該当値テキスト">
          <a:extLst>
            <a:ext uri="{FF2B5EF4-FFF2-40B4-BE49-F238E27FC236}">
              <a16:creationId xmlns:a16="http://schemas.microsoft.com/office/drawing/2014/main" id="{880A890F-F61C-4E1C-922E-DE73C1B74D17}"/>
            </a:ext>
          </a:extLst>
        </xdr:cNvPr>
        <xdr:cNvSpPr txBox="1"/>
      </xdr:nvSpPr>
      <xdr:spPr>
        <a:xfrm>
          <a:off x="22199600" y="14377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137795</xdr:rowOff>
    </xdr:from>
    <xdr:to>
      <xdr:col>112</xdr:col>
      <xdr:colOff>38100</xdr:colOff>
      <xdr:row>85</xdr:row>
      <xdr:rowOff>67945</xdr:rowOff>
    </xdr:to>
    <xdr:sp macro="" textlink="">
      <xdr:nvSpPr>
        <xdr:cNvPr id="813" name="楕円 812">
          <a:extLst>
            <a:ext uri="{FF2B5EF4-FFF2-40B4-BE49-F238E27FC236}">
              <a16:creationId xmlns:a16="http://schemas.microsoft.com/office/drawing/2014/main" id="{01E0F17F-7E4F-4FD3-955F-715D7D4C3B89}"/>
            </a:ext>
          </a:extLst>
        </xdr:cNvPr>
        <xdr:cNvSpPr/>
      </xdr:nvSpPr>
      <xdr:spPr>
        <a:xfrm>
          <a:off x="21272500" y="14539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3811</xdr:rowOff>
    </xdr:from>
    <xdr:to>
      <xdr:col>116</xdr:col>
      <xdr:colOff>63500</xdr:colOff>
      <xdr:row>85</xdr:row>
      <xdr:rowOff>17145</xdr:rowOff>
    </xdr:to>
    <xdr:cxnSp macro="">
      <xdr:nvCxnSpPr>
        <xdr:cNvPr id="814" name="直線コネクタ 813">
          <a:extLst>
            <a:ext uri="{FF2B5EF4-FFF2-40B4-BE49-F238E27FC236}">
              <a16:creationId xmlns:a16="http://schemas.microsoft.com/office/drawing/2014/main" id="{97511050-8AF9-4725-B445-936188D4C7F4}"/>
            </a:ext>
          </a:extLst>
        </xdr:cNvPr>
        <xdr:cNvCxnSpPr/>
      </xdr:nvCxnSpPr>
      <xdr:spPr>
        <a:xfrm flipV="1">
          <a:off x="21323300" y="14577061"/>
          <a:ext cx="838200" cy="13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141605</xdr:rowOff>
    </xdr:from>
    <xdr:to>
      <xdr:col>107</xdr:col>
      <xdr:colOff>101600</xdr:colOff>
      <xdr:row>85</xdr:row>
      <xdr:rowOff>71755</xdr:rowOff>
    </xdr:to>
    <xdr:sp macro="" textlink="">
      <xdr:nvSpPr>
        <xdr:cNvPr id="815" name="楕円 814">
          <a:extLst>
            <a:ext uri="{FF2B5EF4-FFF2-40B4-BE49-F238E27FC236}">
              <a16:creationId xmlns:a16="http://schemas.microsoft.com/office/drawing/2014/main" id="{379C65F0-7698-429F-9A7F-DA71FFC6FA7E}"/>
            </a:ext>
          </a:extLst>
        </xdr:cNvPr>
        <xdr:cNvSpPr/>
      </xdr:nvSpPr>
      <xdr:spPr>
        <a:xfrm>
          <a:off x="20383500" y="14543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17145</xdr:rowOff>
    </xdr:from>
    <xdr:to>
      <xdr:col>111</xdr:col>
      <xdr:colOff>177800</xdr:colOff>
      <xdr:row>85</xdr:row>
      <xdr:rowOff>20955</xdr:rowOff>
    </xdr:to>
    <xdr:cxnSp macro="">
      <xdr:nvCxnSpPr>
        <xdr:cNvPr id="816" name="直線コネクタ 815">
          <a:extLst>
            <a:ext uri="{FF2B5EF4-FFF2-40B4-BE49-F238E27FC236}">
              <a16:creationId xmlns:a16="http://schemas.microsoft.com/office/drawing/2014/main" id="{B371AD17-3476-4797-AD27-5055BEE403B0}"/>
            </a:ext>
          </a:extLst>
        </xdr:cNvPr>
        <xdr:cNvCxnSpPr/>
      </xdr:nvCxnSpPr>
      <xdr:spPr>
        <a:xfrm flipV="1">
          <a:off x="20434300" y="1459039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145414</xdr:rowOff>
    </xdr:from>
    <xdr:to>
      <xdr:col>102</xdr:col>
      <xdr:colOff>165100</xdr:colOff>
      <xdr:row>85</xdr:row>
      <xdr:rowOff>75564</xdr:rowOff>
    </xdr:to>
    <xdr:sp macro="" textlink="">
      <xdr:nvSpPr>
        <xdr:cNvPr id="817" name="楕円 816">
          <a:extLst>
            <a:ext uri="{FF2B5EF4-FFF2-40B4-BE49-F238E27FC236}">
              <a16:creationId xmlns:a16="http://schemas.microsoft.com/office/drawing/2014/main" id="{79CF6C48-4851-4DF5-B42E-A4363F4142C7}"/>
            </a:ext>
          </a:extLst>
        </xdr:cNvPr>
        <xdr:cNvSpPr/>
      </xdr:nvSpPr>
      <xdr:spPr>
        <a:xfrm>
          <a:off x="19494500" y="14547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20955</xdr:rowOff>
    </xdr:from>
    <xdr:to>
      <xdr:col>107</xdr:col>
      <xdr:colOff>50800</xdr:colOff>
      <xdr:row>85</xdr:row>
      <xdr:rowOff>24764</xdr:rowOff>
    </xdr:to>
    <xdr:cxnSp macro="">
      <xdr:nvCxnSpPr>
        <xdr:cNvPr id="818" name="直線コネクタ 817">
          <a:extLst>
            <a:ext uri="{FF2B5EF4-FFF2-40B4-BE49-F238E27FC236}">
              <a16:creationId xmlns:a16="http://schemas.microsoft.com/office/drawing/2014/main" id="{F6E8354E-9781-441A-A39B-CC2999962027}"/>
            </a:ext>
          </a:extLst>
        </xdr:cNvPr>
        <xdr:cNvCxnSpPr/>
      </xdr:nvCxnSpPr>
      <xdr:spPr>
        <a:xfrm flipV="1">
          <a:off x="19545300" y="14594205"/>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154939</xdr:rowOff>
    </xdr:from>
    <xdr:to>
      <xdr:col>98</xdr:col>
      <xdr:colOff>38100</xdr:colOff>
      <xdr:row>85</xdr:row>
      <xdr:rowOff>85089</xdr:rowOff>
    </xdr:to>
    <xdr:sp macro="" textlink="">
      <xdr:nvSpPr>
        <xdr:cNvPr id="819" name="楕円 818">
          <a:extLst>
            <a:ext uri="{FF2B5EF4-FFF2-40B4-BE49-F238E27FC236}">
              <a16:creationId xmlns:a16="http://schemas.microsoft.com/office/drawing/2014/main" id="{93620D2B-2ED8-43B0-9958-3881720D103D}"/>
            </a:ext>
          </a:extLst>
        </xdr:cNvPr>
        <xdr:cNvSpPr/>
      </xdr:nvSpPr>
      <xdr:spPr>
        <a:xfrm>
          <a:off x="18605500" y="14556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24764</xdr:rowOff>
    </xdr:from>
    <xdr:to>
      <xdr:col>102</xdr:col>
      <xdr:colOff>114300</xdr:colOff>
      <xdr:row>85</xdr:row>
      <xdr:rowOff>34289</xdr:rowOff>
    </xdr:to>
    <xdr:cxnSp macro="">
      <xdr:nvCxnSpPr>
        <xdr:cNvPr id="820" name="直線コネクタ 819">
          <a:extLst>
            <a:ext uri="{FF2B5EF4-FFF2-40B4-BE49-F238E27FC236}">
              <a16:creationId xmlns:a16="http://schemas.microsoft.com/office/drawing/2014/main" id="{87B1401F-E4AF-4BAD-B832-8CB6F2F55BA6}"/>
            </a:ext>
          </a:extLst>
        </xdr:cNvPr>
        <xdr:cNvCxnSpPr/>
      </xdr:nvCxnSpPr>
      <xdr:spPr>
        <a:xfrm flipV="1">
          <a:off x="18656300" y="14598014"/>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84472</xdr:rowOff>
    </xdr:from>
    <xdr:ext cx="469744" cy="259045"/>
    <xdr:sp macro="" textlink="">
      <xdr:nvSpPr>
        <xdr:cNvPr id="821" name="n_1mainValue【消防施設】&#10;一人当たり面積">
          <a:extLst>
            <a:ext uri="{FF2B5EF4-FFF2-40B4-BE49-F238E27FC236}">
              <a16:creationId xmlns:a16="http://schemas.microsoft.com/office/drawing/2014/main" id="{BF1362E4-DF5F-4A0A-AE7F-4BA0A6367FCC}"/>
            </a:ext>
          </a:extLst>
        </xdr:cNvPr>
        <xdr:cNvSpPr txBox="1"/>
      </xdr:nvSpPr>
      <xdr:spPr>
        <a:xfrm>
          <a:off x="21075727" y="143148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88282</xdr:rowOff>
    </xdr:from>
    <xdr:ext cx="469744" cy="259045"/>
    <xdr:sp macro="" textlink="">
      <xdr:nvSpPr>
        <xdr:cNvPr id="822" name="n_2mainValue【消防施設】&#10;一人当たり面積">
          <a:extLst>
            <a:ext uri="{FF2B5EF4-FFF2-40B4-BE49-F238E27FC236}">
              <a16:creationId xmlns:a16="http://schemas.microsoft.com/office/drawing/2014/main" id="{8187BAEB-5A86-4294-A3B0-153A5BAA2530}"/>
            </a:ext>
          </a:extLst>
        </xdr:cNvPr>
        <xdr:cNvSpPr txBox="1"/>
      </xdr:nvSpPr>
      <xdr:spPr>
        <a:xfrm>
          <a:off x="20199427" y="143186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92091</xdr:rowOff>
    </xdr:from>
    <xdr:ext cx="469744" cy="259045"/>
    <xdr:sp macro="" textlink="">
      <xdr:nvSpPr>
        <xdr:cNvPr id="823" name="n_3mainValue【消防施設】&#10;一人当たり面積">
          <a:extLst>
            <a:ext uri="{FF2B5EF4-FFF2-40B4-BE49-F238E27FC236}">
              <a16:creationId xmlns:a16="http://schemas.microsoft.com/office/drawing/2014/main" id="{EDCF629E-1321-431D-957B-8D1AF473F4D0}"/>
            </a:ext>
          </a:extLst>
        </xdr:cNvPr>
        <xdr:cNvSpPr txBox="1"/>
      </xdr:nvSpPr>
      <xdr:spPr>
        <a:xfrm>
          <a:off x="19310427" y="14322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101616</xdr:rowOff>
    </xdr:from>
    <xdr:ext cx="469744" cy="259045"/>
    <xdr:sp macro="" textlink="">
      <xdr:nvSpPr>
        <xdr:cNvPr id="824" name="n_4mainValue【消防施設】&#10;一人当たり面積">
          <a:extLst>
            <a:ext uri="{FF2B5EF4-FFF2-40B4-BE49-F238E27FC236}">
              <a16:creationId xmlns:a16="http://schemas.microsoft.com/office/drawing/2014/main" id="{1C341D08-ACA9-442B-BFCE-B72A54C03F4B}"/>
            </a:ext>
          </a:extLst>
        </xdr:cNvPr>
        <xdr:cNvSpPr txBox="1"/>
      </xdr:nvSpPr>
      <xdr:spPr>
        <a:xfrm>
          <a:off x="18421427" y="14331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25" name="正方形/長方形 824">
          <a:extLst>
            <a:ext uri="{FF2B5EF4-FFF2-40B4-BE49-F238E27FC236}">
              <a16:creationId xmlns:a16="http://schemas.microsoft.com/office/drawing/2014/main" id="{F9CE209C-B82D-4F14-9513-88699D7447BA}"/>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26" name="正方形/長方形 825">
          <a:extLst>
            <a:ext uri="{FF2B5EF4-FFF2-40B4-BE49-F238E27FC236}">
              <a16:creationId xmlns:a16="http://schemas.microsoft.com/office/drawing/2014/main" id="{DC8B3534-93CC-47FC-BF16-ACAE36258997}"/>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27" name="正方形/長方形 826">
          <a:extLst>
            <a:ext uri="{FF2B5EF4-FFF2-40B4-BE49-F238E27FC236}">
              <a16:creationId xmlns:a16="http://schemas.microsoft.com/office/drawing/2014/main" id="{15588F4B-7440-438B-95A5-E4E4D357989A}"/>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28" name="正方形/長方形 827">
          <a:extLst>
            <a:ext uri="{FF2B5EF4-FFF2-40B4-BE49-F238E27FC236}">
              <a16:creationId xmlns:a16="http://schemas.microsoft.com/office/drawing/2014/main" id="{9D0E11B0-96C1-4FF5-AD22-236DF287F613}"/>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29" name="正方形/長方形 828">
          <a:extLst>
            <a:ext uri="{FF2B5EF4-FFF2-40B4-BE49-F238E27FC236}">
              <a16:creationId xmlns:a16="http://schemas.microsoft.com/office/drawing/2014/main" id="{8ACC0DF9-8B68-43B7-9AC8-C2C645760BAE}"/>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0" name="正方形/長方形 829">
          <a:extLst>
            <a:ext uri="{FF2B5EF4-FFF2-40B4-BE49-F238E27FC236}">
              <a16:creationId xmlns:a16="http://schemas.microsoft.com/office/drawing/2014/main" id="{8F867AE7-A4F6-4D7E-A516-51F2D9329805}"/>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1" name="正方形/長方形 830">
          <a:extLst>
            <a:ext uri="{FF2B5EF4-FFF2-40B4-BE49-F238E27FC236}">
              <a16:creationId xmlns:a16="http://schemas.microsoft.com/office/drawing/2014/main" id="{73D62E2B-4FF8-45EC-BA66-8BBE74D38186}"/>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2" name="正方形/長方形 831">
          <a:extLst>
            <a:ext uri="{FF2B5EF4-FFF2-40B4-BE49-F238E27FC236}">
              <a16:creationId xmlns:a16="http://schemas.microsoft.com/office/drawing/2014/main" id="{3C6D45DB-0659-4B8C-8D72-4C79F54AC4D7}"/>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3" name="テキスト ボックス 832">
          <a:extLst>
            <a:ext uri="{FF2B5EF4-FFF2-40B4-BE49-F238E27FC236}">
              <a16:creationId xmlns:a16="http://schemas.microsoft.com/office/drawing/2014/main" id="{18C7AAD7-F172-47A2-8B75-92BE8AD516AA}"/>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34" name="直線コネクタ 833">
          <a:extLst>
            <a:ext uri="{FF2B5EF4-FFF2-40B4-BE49-F238E27FC236}">
              <a16:creationId xmlns:a16="http://schemas.microsoft.com/office/drawing/2014/main" id="{B6EF0B33-693F-47B3-A35D-4F32755448F3}"/>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35" name="テキスト ボックス 834">
          <a:extLst>
            <a:ext uri="{FF2B5EF4-FFF2-40B4-BE49-F238E27FC236}">
              <a16:creationId xmlns:a16="http://schemas.microsoft.com/office/drawing/2014/main" id="{09A5142A-3C6A-4EFF-B4C1-768C10F25EDE}"/>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36" name="直線コネクタ 835">
          <a:extLst>
            <a:ext uri="{FF2B5EF4-FFF2-40B4-BE49-F238E27FC236}">
              <a16:creationId xmlns:a16="http://schemas.microsoft.com/office/drawing/2014/main" id="{3416125C-5D41-497B-B284-5DA5A32758AB}"/>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37" name="テキスト ボックス 836">
          <a:extLst>
            <a:ext uri="{FF2B5EF4-FFF2-40B4-BE49-F238E27FC236}">
              <a16:creationId xmlns:a16="http://schemas.microsoft.com/office/drawing/2014/main" id="{421618DE-F32F-4A2E-8336-94EBBBC6A2DE}"/>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38" name="直線コネクタ 837">
          <a:extLst>
            <a:ext uri="{FF2B5EF4-FFF2-40B4-BE49-F238E27FC236}">
              <a16:creationId xmlns:a16="http://schemas.microsoft.com/office/drawing/2014/main" id="{280EBE1E-046F-4B10-BD73-2DA8D8B8077A}"/>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39" name="テキスト ボックス 838">
          <a:extLst>
            <a:ext uri="{FF2B5EF4-FFF2-40B4-BE49-F238E27FC236}">
              <a16:creationId xmlns:a16="http://schemas.microsoft.com/office/drawing/2014/main" id="{59E097F7-A5B7-42FD-BB27-F4CC0387A5E8}"/>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40" name="直線コネクタ 839">
          <a:extLst>
            <a:ext uri="{FF2B5EF4-FFF2-40B4-BE49-F238E27FC236}">
              <a16:creationId xmlns:a16="http://schemas.microsoft.com/office/drawing/2014/main" id="{86A383CB-3FD6-4AFF-A970-6304ABE9266C}"/>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41" name="テキスト ボックス 840">
          <a:extLst>
            <a:ext uri="{FF2B5EF4-FFF2-40B4-BE49-F238E27FC236}">
              <a16:creationId xmlns:a16="http://schemas.microsoft.com/office/drawing/2014/main" id="{05B26E74-FCC4-4024-BCFA-ACEB62717829}"/>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42" name="直線コネクタ 841">
          <a:extLst>
            <a:ext uri="{FF2B5EF4-FFF2-40B4-BE49-F238E27FC236}">
              <a16:creationId xmlns:a16="http://schemas.microsoft.com/office/drawing/2014/main" id="{09C5C6E8-9338-43C7-826C-BCF620B18CF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43" name="テキスト ボックス 842">
          <a:extLst>
            <a:ext uri="{FF2B5EF4-FFF2-40B4-BE49-F238E27FC236}">
              <a16:creationId xmlns:a16="http://schemas.microsoft.com/office/drawing/2014/main" id="{602EAC73-7FF7-4B1D-83B2-748F47F78837}"/>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44" name="直線コネクタ 843">
          <a:extLst>
            <a:ext uri="{FF2B5EF4-FFF2-40B4-BE49-F238E27FC236}">
              <a16:creationId xmlns:a16="http://schemas.microsoft.com/office/drawing/2014/main" id="{CB1F753E-7BE7-4A8E-A323-8C8BB5198AA5}"/>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45" name="テキスト ボックス 844">
          <a:extLst>
            <a:ext uri="{FF2B5EF4-FFF2-40B4-BE49-F238E27FC236}">
              <a16:creationId xmlns:a16="http://schemas.microsoft.com/office/drawing/2014/main" id="{3F8318F1-DC11-47C9-ADBE-FBD8CE93584B}"/>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46" name="直線コネクタ 845">
          <a:extLst>
            <a:ext uri="{FF2B5EF4-FFF2-40B4-BE49-F238E27FC236}">
              <a16:creationId xmlns:a16="http://schemas.microsoft.com/office/drawing/2014/main" id="{A899390E-F01D-4904-BCC1-7EBB5F5EB403}"/>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47" name="テキスト ボックス 846">
          <a:extLst>
            <a:ext uri="{FF2B5EF4-FFF2-40B4-BE49-F238E27FC236}">
              <a16:creationId xmlns:a16="http://schemas.microsoft.com/office/drawing/2014/main" id="{C4A3B147-6A8F-40EB-ADB3-96106EBA1231}"/>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48" name="直線コネクタ 847">
          <a:extLst>
            <a:ext uri="{FF2B5EF4-FFF2-40B4-BE49-F238E27FC236}">
              <a16:creationId xmlns:a16="http://schemas.microsoft.com/office/drawing/2014/main" id="{BBADB821-3C19-47BE-80C9-94CB5586D344}"/>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9" name="【庁舎】&#10;有形固定資産減価償却率グラフ枠">
          <a:extLst>
            <a:ext uri="{FF2B5EF4-FFF2-40B4-BE49-F238E27FC236}">
              <a16:creationId xmlns:a16="http://schemas.microsoft.com/office/drawing/2014/main" id="{7CB81A1B-57D1-4718-8BF1-621CD010DC19}"/>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32113</xdr:rowOff>
    </xdr:from>
    <xdr:to>
      <xdr:col>85</xdr:col>
      <xdr:colOff>126364</xdr:colOff>
      <xdr:row>108</xdr:row>
      <xdr:rowOff>151312</xdr:rowOff>
    </xdr:to>
    <xdr:cxnSp macro="">
      <xdr:nvCxnSpPr>
        <xdr:cNvPr id="850" name="直線コネクタ 849">
          <a:extLst>
            <a:ext uri="{FF2B5EF4-FFF2-40B4-BE49-F238E27FC236}">
              <a16:creationId xmlns:a16="http://schemas.microsoft.com/office/drawing/2014/main" id="{E4CF6981-3272-4487-8CDC-A42EDEBB65C6}"/>
            </a:ext>
          </a:extLst>
        </xdr:cNvPr>
        <xdr:cNvCxnSpPr/>
      </xdr:nvCxnSpPr>
      <xdr:spPr>
        <a:xfrm flipV="1">
          <a:off x="16318864" y="17177113"/>
          <a:ext cx="0" cy="14907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155139</xdr:rowOff>
    </xdr:from>
    <xdr:ext cx="405111" cy="259045"/>
    <xdr:sp macro="" textlink="">
      <xdr:nvSpPr>
        <xdr:cNvPr id="851" name="【庁舎】&#10;有形固定資産減価償却率最小値テキスト">
          <a:extLst>
            <a:ext uri="{FF2B5EF4-FFF2-40B4-BE49-F238E27FC236}">
              <a16:creationId xmlns:a16="http://schemas.microsoft.com/office/drawing/2014/main" id="{D86715A6-0C6B-4523-B1CE-79E3E88815BF}"/>
            </a:ext>
          </a:extLst>
        </xdr:cNvPr>
        <xdr:cNvSpPr txBox="1"/>
      </xdr:nvSpPr>
      <xdr:spPr>
        <a:xfrm>
          <a:off x="16357600" y="18671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151312</xdr:rowOff>
    </xdr:from>
    <xdr:to>
      <xdr:col>86</xdr:col>
      <xdr:colOff>25400</xdr:colOff>
      <xdr:row>108</xdr:row>
      <xdr:rowOff>151312</xdr:rowOff>
    </xdr:to>
    <xdr:cxnSp macro="">
      <xdr:nvCxnSpPr>
        <xdr:cNvPr id="852" name="直線コネクタ 851">
          <a:extLst>
            <a:ext uri="{FF2B5EF4-FFF2-40B4-BE49-F238E27FC236}">
              <a16:creationId xmlns:a16="http://schemas.microsoft.com/office/drawing/2014/main" id="{4D1BF9D4-89A3-4EB3-BA22-99255BB9B139}"/>
            </a:ext>
          </a:extLst>
        </xdr:cNvPr>
        <xdr:cNvCxnSpPr/>
      </xdr:nvCxnSpPr>
      <xdr:spPr>
        <a:xfrm>
          <a:off x="16230600" y="186679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150240</xdr:rowOff>
    </xdr:from>
    <xdr:ext cx="340478" cy="259045"/>
    <xdr:sp macro="" textlink="">
      <xdr:nvSpPr>
        <xdr:cNvPr id="853" name="【庁舎】&#10;有形固定資産減価償却率最大値テキスト">
          <a:extLst>
            <a:ext uri="{FF2B5EF4-FFF2-40B4-BE49-F238E27FC236}">
              <a16:creationId xmlns:a16="http://schemas.microsoft.com/office/drawing/2014/main" id="{29BF90FF-F664-46B7-9382-F7757F2A94CF}"/>
            </a:ext>
          </a:extLst>
        </xdr:cNvPr>
        <xdr:cNvSpPr txBox="1"/>
      </xdr:nvSpPr>
      <xdr:spPr>
        <a:xfrm>
          <a:off x="16357600" y="1695234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32113</xdr:rowOff>
    </xdr:from>
    <xdr:to>
      <xdr:col>86</xdr:col>
      <xdr:colOff>25400</xdr:colOff>
      <xdr:row>100</xdr:row>
      <xdr:rowOff>32113</xdr:rowOff>
    </xdr:to>
    <xdr:cxnSp macro="">
      <xdr:nvCxnSpPr>
        <xdr:cNvPr id="854" name="直線コネクタ 853">
          <a:extLst>
            <a:ext uri="{FF2B5EF4-FFF2-40B4-BE49-F238E27FC236}">
              <a16:creationId xmlns:a16="http://schemas.microsoft.com/office/drawing/2014/main" id="{004481A0-63F1-4F2B-BB6D-DD7E72CC37BD}"/>
            </a:ext>
          </a:extLst>
        </xdr:cNvPr>
        <xdr:cNvCxnSpPr/>
      </xdr:nvCxnSpPr>
      <xdr:spPr>
        <a:xfrm>
          <a:off x="16230600" y="171771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136451</xdr:rowOff>
    </xdr:from>
    <xdr:ext cx="405111" cy="259045"/>
    <xdr:sp macro="" textlink="">
      <xdr:nvSpPr>
        <xdr:cNvPr id="855" name="【庁舎】&#10;有形固定資産減価償却率平均値テキスト">
          <a:extLst>
            <a:ext uri="{FF2B5EF4-FFF2-40B4-BE49-F238E27FC236}">
              <a16:creationId xmlns:a16="http://schemas.microsoft.com/office/drawing/2014/main" id="{E1740BA7-56DC-4FB3-89E8-6CF7CD374540}"/>
            </a:ext>
          </a:extLst>
        </xdr:cNvPr>
        <xdr:cNvSpPr txBox="1"/>
      </xdr:nvSpPr>
      <xdr:spPr>
        <a:xfrm>
          <a:off x="16357600" y="176243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113574</xdr:rowOff>
    </xdr:from>
    <xdr:to>
      <xdr:col>85</xdr:col>
      <xdr:colOff>177800</xdr:colOff>
      <xdr:row>104</xdr:row>
      <xdr:rowOff>43724</xdr:rowOff>
    </xdr:to>
    <xdr:sp macro="" textlink="">
      <xdr:nvSpPr>
        <xdr:cNvPr id="856" name="フローチャート: 判断 855">
          <a:extLst>
            <a:ext uri="{FF2B5EF4-FFF2-40B4-BE49-F238E27FC236}">
              <a16:creationId xmlns:a16="http://schemas.microsoft.com/office/drawing/2014/main" id="{09BA8B18-E19B-400F-A198-F73C5D45C975}"/>
            </a:ext>
          </a:extLst>
        </xdr:cNvPr>
        <xdr:cNvSpPr/>
      </xdr:nvSpPr>
      <xdr:spPr>
        <a:xfrm>
          <a:off x="16268700" y="17772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107043</xdr:rowOff>
    </xdr:from>
    <xdr:to>
      <xdr:col>81</xdr:col>
      <xdr:colOff>101600</xdr:colOff>
      <xdr:row>104</xdr:row>
      <xdr:rowOff>37193</xdr:rowOff>
    </xdr:to>
    <xdr:sp macro="" textlink="">
      <xdr:nvSpPr>
        <xdr:cNvPr id="857" name="フローチャート: 判断 856">
          <a:extLst>
            <a:ext uri="{FF2B5EF4-FFF2-40B4-BE49-F238E27FC236}">
              <a16:creationId xmlns:a16="http://schemas.microsoft.com/office/drawing/2014/main" id="{C62A1CB7-2E65-42D6-8EC6-81C3BF477C44}"/>
            </a:ext>
          </a:extLst>
        </xdr:cNvPr>
        <xdr:cNvSpPr/>
      </xdr:nvSpPr>
      <xdr:spPr>
        <a:xfrm>
          <a:off x="15430500" y="17766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102</xdr:row>
      <xdr:rowOff>53720</xdr:rowOff>
    </xdr:from>
    <xdr:ext cx="405111" cy="259045"/>
    <xdr:sp macro="" textlink="">
      <xdr:nvSpPr>
        <xdr:cNvPr id="858" name="n_1aveValue【庁舎】&#10;有形固定資産減価償却率">
          <a:extLst>
            <a:ext uri="{FF2B5EF4-FFF2-40B4-BE49-F238E27FC236}">
              <a16:creationId xmlns:a16="http://schemas.microsoft.com/office/drawing/2014/main" id="{5727E66E-9F32-41E4-9080-21590EFF2613}"/>
            </a:ext>
          </a:extLst>
        </xdr:cNvPr>
        <xdr:cNvSpPr txBox="1"/>
      </xdr:nvSpPr>
      <xdr:spPr>
        <a:xfrm>
          <a:off x="15266044" y="175416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103</xdr:row>
      <xdr:rowOff>84182</xdr:rowOff>
    </xdr:from>
    <xdr:to>
      <xdr:col>76</xdr:col>
      <xdr:colOff>165100</xdr:colOff>
      <xdr:row>104</xdr:row>
      <xdr:rowOff>14332</xdr:rowOff>
    </xdr:to>
    <xdr:sp macro="" textlink="">
      <xdr:nvSpPr>
        <xdr:cNvPr id="859" name="フローチャート: 判断 858">
          <a:extLst>
            <a:ext uri="{FF2B5EF4-FFF2-40B4-BE49-F238E27FC236}">
              <a16:creationId xmlns:a16="http://schemas.microsoft.com/office/drawing/2014/main" id="{3E6B6812-4AA2-4EB7-B645-2AC8AF5745EF}"/>
            </a:ext>
          </a:extLst>
        </xdr:cNvPr>
        <xdr:cNvSpPr/>
      </xdr:nvSpPr>
      <xdr:spPr>
        <a:xfrm>
          <a:off x="14541500" y="17743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102</xdr:row>
      <xdr:rowOff>30859</xdr:rowOff>
    </xdr:from>
    <xdr:ext cx="405111" cy="259045"/>
    <xdr:sp macro="" textlink="">
      <xdr:nvSpPr>
        <xdr:cNvPr id="860" name="n_2aveValue【庁舎】&#10;有形固定資産減価償却率">
          <a:extLst>
            <a:ext uri="{FF2B5EF4-FFF2-40B4-BE49-F238E27FC236}">
              <a16:creationId xmlns:a16="http://schemas.microsoft.com/office/drawing/2014/main" id="{61F03563-E3C1-4789-A051-2E902CB01C3C}"/>
            </a:ext>
          </a:extLst>
        </xdr:cNvPr>
        <xdr:cNvSpPr txBox="1"/>
      </xdr:nvSpPr>
      <xdr:spPr>
        <a:xfrm>
          <a:off x="14389744" y="17518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104</xdr:row>
      <xdr:rowOff>62956</xdr:rowOff>
    </xdr:from>
    <xdr:to>
      <xdr:col>72</xdr:col>
      <xdr:colOff>38100</xdr:colOff>
      <xdr:row>104</xdr:row>
      <xdr:rowOff>164556</xdr:rowOff>
    </xdr:to>
    <xdr:sp macro="" textlink="">
      <xdr:nvSpPr>
        <xdr:cNvPr id="861" name="フローチャート: 判断 860">
          <a:extLst>
            <a:ext uri="{FF2B5EF4-FFF2-40B4-BE49-F238E27FC236}">
              <a16:creationId xmlns:a16="http://schemas.microsoft.com/office/drawing/2014/main" id="{E2850263-5987-48A6-A14A-771596FFC0A0}"/>
            </a:ext>
          </a:extLst>
        </xdr:cNvPr>
        <xdr:cNvSpPr/>
      </xdr:nvSpPr>
      <xdr:spPr>
        <a:xfrm>
          <a:off x="13652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103</xdr:row>
      <xdr:rowOff>9633</xdr:rowOff>
    </xdr:from>
    <xdr:ext cx="405111" cy="259045"/>
    <xdr:sp macro="" textlink="">
      <xdr:nvSpPr>
        <xdr:cNvPr id="862" name="n_3aveValue【庁舎】&#10;有形固定資産減価償却率">
          <a:extLst>
            <a:ext uri="{FF2B5EF4-FFF2-40B4-BE49-F238E27FC236}">
              <a16:creationId xmlns:a16="http://schemas.microsoft.com/office/drawing/2014/main" id="{77DA4221-856B-4AF2-98EA-C404C48918C4}"/>
            </a:ext>
          </a:extLst>
        </xdr:cNvPr>
        <xdr:cNvSpPr txBox="1"/>
      </xdr:nvSpPr>
      <xdr:spPr>
        <a:xfrm>
          <a:off x="13500744" y="17668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104</xdr:row>
      <xdr:rowOff>46627</xdr:rowOff>
    </xdr:from>
    <xdr:to>
      <xdr:col>67</xdr:col>
      <xdr:colOff>101600</xdr:colOff>
      <xdr:row>104</xdr:row>
      <xdr:rowOff>148227</xdr:rowOff>
    </xdr:to>
    <xdr:sp macro="" textlink="">
      <xdr:nvSpPr>
        <xdr:cNvPr id="863" name="フローチャート: 判断 862">
          <a:extLst>
            <a:ext uri="{FF2B5EF4-FFF2-40B4-BE49-F238E27FC236}">
              <a16:creationId xmlns:a16="http://schemas.microsoft.com/office/drawing/2014/main" id="{5A211783-2CF5-4A1A-859E-AC8589FD61CC}"/>
            </a:ext>
          </a:extLst>
        </xdr:cNvPr>
        <xdr:cNvSpPr/>
      </xdr:nvSpPr>
      <xdr:spPr>
        <a:xfrm>
          <a:off x="12763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102</xdr:row>
      <xdr:rowOff>164754</xdr:rowOff>
    </xdr:from>
    <xdr:ext cx="405111" cy="259045"/>
    <xdr:sp macro="" textlink="">
      <xdr:nvSpPr>
        <xdr:cNvPr id="864" name="n_4aveValue【庁舎】&#10;有形固定資産減価償却率">
          <a:extLst>
            <a:ext uri="{FF2B5EF4-FFF2-40B4-BE49-F238E27FC236}">
              <a16:creationId xmlns:a16="http://schemas.microsoft.com/office/drawing/2014/main" id="{EBE04A88-E4D5-429C-9AD4-8D372628C21E}"/>
            </a:ext>
          </a:extLst>
        </xdr:cNvPr>
        <xdr:cNvSpPr txBox="1"/>
      </xdr:nvSpPr>
      <xdr:spPr>
        <a:xfrm>
          <a:off x="12611744" y="1765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865" name="テキスト ボックス 864">
          <a:extLst>
            <a:ext uri="{FF2B5EF4-FFF2-40B4-BE49-F238E27FC236}">
              <a16:creationId xmlns:a16="http://schemas.microsoft.com/office/drawing/2014/main" id="{A1E4F5A2-F041-4624-A9AC-62308903DD34}"/>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AB305A75-F2DD-420D-8FE5-B9D9577AD064}"/>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F5647DC5-F184-4790-BA09-5ED7D72AFD1B}"/>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19331C26-30BE-45A9-A2FB-90A3F956E057}"/>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5306611A-95FD-435F-8A07-ABFBA02E9AC4}"/>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97245</xdr:rowOff>
    </xdr:from>
    <xdr:to>
      <xdr:col>85</xdr:col>
      <xdr:colOff>177800</xdr:colOff>
      <xdr:row>106</xdr:row>
      <xdr:rowOff>27395</xdr:rowOff>
    </xdr:to>
    <xdr:sp macro="" textlink="">
      <xdr:nvSpPr>
        <xdr:cNvPr id="870" name="楕円 869">
          <a:extLst>
            <a:ext uri="{FF2B5EF4-FFF2-40B4-BE49-F238E27FC236}">
              <a16:creationId xmlns:a16="http://schemas.microsoft.com/office/drawing/2014/main" id="{176319B0-F56C-42C7-8375-820D9744AE42}"/>
            </a:ext>
          </a:extLst>
        </xdr:cNvPr>
        <xdr:cNvSpPr/>
      </xdr:nvSpPr>
      <xdr:spPr>
        <a:xfrm>
          <a:off x="16268700" y="18099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75672</xdr:rowOff>
    </xdr:from>
    <xdr:ext cx="405111" cy="259045"/>
    <xdr:sp macro="" textlink="">
      <xdr:nvSpPr>
        <xdr:cNvPr id="871" name="【庁舎】&#10;有形固定資産減価償却率該当値テキスト">
          <a:extLst>
            <a:ext uri="{FF2B5EF4-FFF2-40B4-BE49-F238E27FC236}">
              <a16:creationId xmlns:a16="http://schemas.microsoft.com/office/drawing/2014/main" id="{939C76C3-9BF7-40AD-A8D0-FA8F05F5EEF3}"/>
            </a:ext>
          </a:extLst>
        </xdr:cNvPr>
        <xdr:cNvSpPr txBox="1"/>
      </xdr:nvSpPr>
      <xdr:spPr>
        <a:xfrm>
          <a:off x="16357600" y="18077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108676</xdr:rowOff>
    </xdr:from>
    <xdr:to>
      <xdr:col>81</xdr:col>
      <xdr:colOff>101600</xdr:colOff>
      <xdr:row>106</xdr:row>
      <xdr:rowOff>38826</xdr:rowOff>
    </xdr:to>
    <xdr:sp macro="" textlink="">
      <xdr:nvSpPr>
        <xdr:cNvPr id="872" name="楕円 871">
          <a:extLst>
            <a:ext uri="{FF2B5EF4-FFF2-40B4-BE49-F238E27FC236}">
              <a16:creationId xmlns:a16="http://schemas.microsoft.com/office/drawing/2014/main" id="{6764A37B-8766-45A1-A0AB-CC2623D747BB}"/>
            </a:ext>
          </a:extLst>
        </xdr:cNvPr>
        <xdr:cNvSpPr/>
      </xdr:nvSpPr>
      <xdr:spPr>
        <a:xfrm>
          <a:off x="15430500" y="1811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148045</xdr:rowOff>
    </xdr:from>
    <xdr:to>
      <xdr:col>85</xdr:col>
      <xdr:colOff>127000</xdr:colOff>
      <xdr:row>105</xdr:row>
      <xdr:rowOff>159476</xdr:rowOff>
    </xdr:to>
    <xdr:cxnSp macro="">
      <xdr:nvCxnSpPr>
        <xdr:cNvPr id="873" name="直線コネクタ 872">
          <a:extLst>
            <a:ext uri="{FF2B5EF4-FFF2-40B4-BE49-F238E27FC236}">
              <a16:creationId xmlns:a16="http://schemas.microsoft.com/office/drawing/2014/main" id="{F91469BF-9BEB-4A68-B74A-44AC71C5AD02}"/>
            </a:ext>
          </a:extLst>
        </xdr:cNvPr>
        <xdr:cNvCxnSpPr/>
      </xdr:nvCxnSpPr>
      <xdr:spPr>
        <a:xfrm flipV="1">
          <a:off x="15481300" y="18150295"/>
          <a:ext cx="8382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133169</xdr:rowOff>
    </xdr:from>
    <xdr:to>
      <xdr:col>76</xdr:col>
      <xdr:colOff>165100</xdr:colOff>
      <xdr:row>106</xdr:row>
      <xdr:rowOff>63319</xdr:rowOff>
    </xdr:to>
    <xdr:sp macro="" textlink="">
      <xdr:nvSpPr>
        <xdr:cNvPr id="874" name="楕円 873">
          <a:extLst>
            <a:ext uri="{FF2B5EF4-FFF2-40B4-BE49-F238E27FC236}">
              <a16:creationId xmlns:a16="http://schemas.microsoft.com/office/drawing/2014/main" id="{04C246B8-1C43-43A1-B308-CEF551820E5A}"/>
            </a:ext>
          </a:extLst>
        </xdr:cNvPr>
        <xdr:cNvSpPr/>
      </xdr:nvSpPr>
      <xdr:spPr>
        <a:xfrm>
          <a:off x="14541500" y="181354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159476</xdr:rowOff>
    </xdr:from>
    <xdr:to>
      <xdr:col>81</xdr:col>
      <xdr:colOff>50800</xdr:colOff>
      <xdr:row>106</xdr:row>
      <xdr:rowOff>12519</xdr:rowOff>
    </xdr:to>
    <xdr:cxnSp macro="">
      <xdr:nvCxnSpPr>
        <xdr:cNvPr id="875" name="直線コネクタ 874">
          <a:extLst>
            <a:ext uri="{FF2B5EF4-FFF2-40B4-BE49-F238E27FC236}">
              <a16:creationId xmlns:a16="http://schemas.microsoft.com/office/drawing/2014/main" id="{ED776581-BAE4-4738-AFB3-17C6A75979D7}"/>
            </a:ext>
          </a:extLst>
        </xdr:cNvPr>
        <xdr:cNvCxnSpPr/>
      </xdr:nvCxnSpPr>
      <xdr:spPr>
        <a:xfrm flipV="1">
          <a:off x="14592300" y="18161726"/>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149498</xdr:rowOff>
    </xdr:from>
    <xdr:to>
      <xdr:col>72</xdr:col>
      <xdr:colOff>38100</xdr:colOff>
      <xdr:row>106</xdr:row>
      <xdr:rowOff>79648</xdr:rowOff>
    </xdr:to>
    <xdr:sp macro="" textlink="">
      <xdr:nvSpPr>
        <xdr:cNvPr id="876" name="楕円 875">
          <a:extLst>
            <a:ext uri="{FF2B5EF4-FFF2-40B4-BE49-F238E27FC236}">
              <a16:creationId xmlns:a16="http://schemas.microsoft.com/office/drawing/2014/main" id="{22F4C70E-A7B7-43F9-8148-CC3F12FDBD28}"/>
            </a:ext>
          </a:extLst>
        </xdr:cNvPr>
        <xdr:cNvSpPr/>
      </xdr:nvSpPr>
      <xdr:spPr>
        <a:xfrm>
          <a:off x="13652500" y="18151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12519</xdr:rowOff>
    </xdr:from>
    <xdr:to>
      <xdr:col>76</xdr:col>
      <xdr:colOff>114300</xdr:colOff>
      <xdr:row>106</xdr:row>
      <xdr:rowOff>28848</xdr:rowOff>
    </xdr:to>
    <xdr:cxnSp macro="">
      <xdr:nvCxnSpPr>
        <xdr:cNvPr id="877" name="直線コネクタ 876">
          <a:extLst>
            <a:ext uri="{FF2B5EF4-FFF2-40B4-BE49-F238E27FC236}">
              <a16:creationId xmlns:a16="http://schemas.microsoft.com/office/drawing/2014/main" id="{F032BD54-8FD5-4D3E-9B34-C9FA3347D187}"/>
            </a:ext>
          </a:extLst>
        </xdr:cNvPr>
        <xdr:cNvCxnSpPr/>
      </xdr:nvCxnSpPr>
      <xdr:spPr>
        <a:xfrm flipV="1">
          <a:off x="13703300" y="18186219"/>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138068</xdr:rowOff>
    </xdr:from>
    <xdr:to>
      <xdr:col>67</xdr:col>
      <xdr:colOff>101600</xdr:colOff>
      <xdr:row>106</xdr:row>
      <xdr:rowOff>68218</xdr:rowOff>
    </xdr:to>
    <xdr:sp macro="" textlink="">
      <xdr:nvSpPr>
        <xdr:cNvPr id="878" name="楕円 877">
          <a:extLst>
            <a:ext uri="{FF2B5EF4-FFF2-40B4-BE49-F238E27FC236}">
              <a16:creationId xmlns:a16="http://schemas.microsoft.com/office/drawing/2014/main" id="{DB8D7070-C1C8-48D5-8850-FDBDE92F2AE5}"/>
            </a:ext>
          </a:extLst>
        </xdr:cNvPr>
        <xdr:cNvSpPr/>
      </xdr:nvSpPr>
      <xdr:spPr>
        <a:xfrm>
          <a:off x="12763500" y="18140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17418</xdr:rowOff>
    </xdr:from>
    <xdr:to>
      <xdr:col>71</xdr:col>
      <xdr:colOff>177800</xdr:colOff>
      <xdr:row>106</xdr:row>
      <xdr:rowOff>28848</xdr:rowOff>
    </xdr:to>
    <xdr:cxnSp macro="">
      <xdr:nvCxnSpPr>
        <xdr:cNvPr id="879" name="直線コネクタ 878">
          <a:extLst>
            <a:ext uri="{FF2B5EF4-FFF2-40B4-BE49-F238E27FC236}">
              <a16:creationId xmlns:a16="http://schemas.microsoft.com/office/drawing/2014/main" id="{C26F26CF-2B0A-4844-ACA2-3DEF8FC4DE71}"/>
            </a:ext>
          </a:extLst>
        </xdr:cNvPr>
        <xdr:cNvCxnSpPr/>
      </xdr:nvCxnSpPr>
      <xdr:spPr>
        <a:xfrm>
          <a:off x="12814300" y="18191118"/>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106</xdr:row>
      <xdr:rowOff>29953</xdr:rowOff>
    </xdr:from>
    <xdr:ext cx="405111" cy="259045"/>
    <xdr:sp macro="" textlink="">
      <xdr:nvSpPr>
        <xdr:cNvPr id="880" name="n_1mainValue【庁舎】&#10;有形固定資産減価償却率">
          <a:extLst>
            <a:ext uri="{FF2B5EF4-FFF2-40B4-BE49-F238E27FC236}">
              <a16:creationId xmlns:a16="http://schemas.microsoft.com/office/drawing/2014/main" id="{B8D08F8E-8A97-4F41-A771-FE33EF3B7034}"/>
            </a:ext>
          </a:extLst>
        </xdr:cNvPr>
        <xdr:cNvSpPr txBox="1"/>
      </xdr:nvSpPr>
      <xdr:spPr>
        <a:xfrm>
          <a:off x="15266044" y="18203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54446</xdr:rowOff>
    </xdr:from>
    <xdr:ext cx="405111" cy="259045"/>
    <xdr:sp macro="" textlink="">
      <xdr:nvSpPr>
        <xdr:cNvPr id="881" name="n_2mainValue【庁舎】&#10;有形固定資産減価償却率">
          <a:extLst>
            <a:ext uri="{FF2B5EF4-FFF2-40B4-BE49-F238E27FC236}">
              <a16:creationId xmlns:a16="http://schemas.microsoft.com/office/drawing/2014/main" id="{43DFDFEA-4240-45FD-8B20-5E7D1388C4C8}"/>
            </a:ext>
          </a:extLst>
        </xdr:cNvPr>
        <xdr:cNvSpPr txBox="1"/>
      </xdr:nvSpPr>
      <xdr:spPr>
        <a:xfrm>
          <a:off x="14389744" y="182281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70775</xdr:rowOff>
    </xdr:from>
    <xdr:ext cx="405111" cy="259045"/>
    <xdr:sp macro="" textlink="">
      <xdr:nvSpPr>
        <xdr:cNvPr id="882" name="n_3mainValue【庁舎】&#10;有形固定資産減価償却率">
          <a:extLst>
            <a:ext uri="{FF2B5EF4-FFF2-40B4-BE49-F238E27FC236}">
              <a16:creationId xmlns:a16="http://schemas.microsoft.com/office/drawing/2014/main" id="{83D8F6A9-9892-4AF9-9669-19CB374710BE}"/>
            </a:ext>
          </a:extLst>
        </xdr:cNvPr>
        <xdr:cNvSpPr txBox="1"/>
      </xdr:nvSpPr>
      <xdr:spPr>
        <a:xfrm>
          <a:off x="13500744" y="18244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59345</xdr:rowOff>
    </xdr:from>
    <xdr:ext cx="405111" cy="259045"/>
    <xdr:sp macro="" textlink="">
      <xdr:nvSpPr>
        <xdr:cNvPr id="883" name="n_4mainValue【庁舎】&#10;有形固定資産減価償却率">
          <a:extLst>
            <a:ext uri="{FF2B5EF4-FFF2-40B4-BE49-F238E27FC236}">
              <a16:creationId xmlns:a16="http://schemas.microsoft.com/office/drawing/2014/main" id="{2DCFE5EC-63CA-4347-A102-023979CFB9B6}"/>
            </a:ext>
          </a:extLst>
        </xdr:cNvPr>
        <xdr:cNvSpPr txBox="1"/>
      </xdr:nvSpPr>
      <xdr:spPr>
        <a:xfrm>
          <a:off x="12611744" y="182330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4" name="正方形/長方形 883">
          <a:extLst>
            <a:ext uri="{FF2B5EF4-FFF2-40B4-BE49-F238E27FC236}">
              <a16:creationId xmlns:a16="http://schemas.microsoft.com/office/drawing/2014/main" id="{4A4C2A61-D2F8-4E0B-9D7F-BD15908B1BC8}"/>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85" name="正方形/長方形 884">
          <a:extLst>
            <a:ext uri="{FF2B5EF4-FFF2-40B4-BE49-F238E27FC236}">
              <a16:creationId xmlns:a16="http://schemas.microsoft.com/office/drawing/2014/main" id="{805A787B-4D31-4F6A-85FC-C85C431F8917}"/>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86" name="正方形/長方形 885">
          <a:extLst>
            <a:ext uri="{FF2B5EF4-FFF2-40B4-BE49-F238E27FC236}">
              <a16:creationId xmlns:a16="http://schemas.microsoft.com/office/drawing/2014/main" id="{7950ED62-DC5B-4102-8FAF-338C4F805F19}"/>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87" name="正方形/長方形 886">
          <a:extLst>
            <a:ext uri="{FF2B5EF4-FFF2-40B4-BE49-F238E27FC236}">
              <a16:creationId xmlns:a16="http://schemas.microsoft.com/office/drawing/2014/main" id="{7C76731C-AF49-4878-9A42-926EC87E10D8}"/>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88" name="正方形/長方形 887">
          <a:extLst>
            <a:ext uri="{FF2B5EF4-FFF2-40B4-BE49-F238E27FC236}">
              <a16:creationId xmlns:a16="http://schemas.microsoft.com/office/drawing/2014/main" id="{3D8B8B67-F735-49DD-9579-604BBA406042}"/>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89" name="正方形/長方形 888">
          <a:extLst>
            <a:ext uri="{FF2B5EF4-FFF2-40B4-BE49-F238E27FC236}">
              <a16:creationId xmlns:a16="http://schemas.microsoft.com/office/drawing/2014/main" id="{9FAC16F4-017A-495C-A710-5A4F7BA3C875}"/>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0" name="正方形/長方形 889">
          <a:extLst>
            <a:ext uri="{FF2B5EF4-FFF2-40B4-BE49-F238E27FC236}">
              <a16:creationId xmlns:a16="http://schemas.microsoft.com/office/drawing/2014/main" id="{EF779975-1B68-4DDB-9602-C65AA7D98955}"/>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1" name="正方形/長方形 890">
          <a:extLst>
            <a:ext uri="{FF2B5EF4-FFF2-40B4-BE49-F238E27FC236}">
              <a16:creationId xmlns:a16="http://schemas.microsoft.com/office/drawing/2014/main" id="{2DFC2768-AADE-4460-BBF3-D728666560B5}"/>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2" name="テキスト ボックス 891">
          <a:extLst>
            <a:ext uri="{FF2B5EF4-FFF2-40B4-BE49-F238E27FC236}">
              <a16:creationId xmlns:a16="http://schemas.microsoft.com/office/drawing/2014/main" id="{42EE2FDD-6FBD-490D-BCEB-C27C2C8712C2}"/>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3" name="直線コネクタ 892">
          <a:extLst>
            <a:ext uri="{FF2B5EF4-FFF2-40B4-BE49-F238E27FC236}">
              <a16:creationId xmlns:a16="http://schemas.microsoft.com/office/drawing/2014/main" id="{3A69DD01-664A-4FE5-923F-6E8F36C6E457}"/>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94" name="直線コネクタ 893">
          <a:extLst>
            <a:ext uri="{FF2B5EF4-FFF2-40B4-BE49-F238E27FC236}">
              <a16:creationId xmlns:a16="http://schemas.microsoft.com/office/drawing/2014/main" id="{A461440D-DA68-4F34-BA6C-5BFEC4BE3BB9}"/>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95" name="テキスト ボックス 894">
          <a:extLst>
            <a:ext uri="{FF2B5EF4-FFF2-40B4-BE49-F238E27FC236}">
              <a16:creationId xmlns:a16="http://schemas.microsoft.com/office/drawing/2014/main" id="{56309BB6-BD22-4729-81B7-50465C0D128B}"/>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96" name="直線コネクタ 895">
          <a:extLst>
            <a:ext uri="{FF2B5EF4-FFF2-40B4-BE49-F238E27FC236}">
              <a16:creationId xmlns:a16="http://schemas.microsoft.com/office/drawing/2014/main" id="{54E06795-BE07-496D-82C3-2358A0A24F5B}"/>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97" name="テキスト ボックス 896">
          <a:extLst>
            <a:ext uri="{FF2B5EF4-FFF2-40B4-BE49-F238E27FC236}">
              <a16:creationId xmlns:a16="http://schemas.microsoft.com/office/drawing/2014/main" id="{22C7F3E7-4CE3-4FA6-8688-0C71A805353F}"/>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98" name="直線コネクタ 897">
          <a:extLst>
            <a:ext uri="{FF2B5EF4-FFF2-40B4-BE49-F238E27FC236}">
              <a16:creationId xmlns:a16="http://schemas.microsoft.com/office/drawing/2014/main" id="{D109C4E0-6E4D-475B-AE59-66F45C60DC54}"/>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99" name="テキスト ボックス 898">
          <a:extLst>
            <a:ext uri="{FF2B5EF4-FFF2-40B4-BE49-F238E27FC236}">
              <a16:creationId xmlns:a16="http://schemas.microsoft.com/office/drawing/2014/main" id="{9BA13339-234B-42C6-BDA2-F888CFA70A63}"/>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900" name="直線コネクタ 899">
          <a:extLst>
            <a:ext uri="{FF2B5EF4-FFF2-40B4-BE49-F238E27FC236}">
              <a16:creationId xmlns:a16="http://schemas.microsoft.com/office/drawing/2014/main" id="{05F0C6F4-3B38-4300-825C-9C089516F72F}"/>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901" name="テキスト ボックス 900">
          <a:extLst>
            <a:ext uri="{FF2B5EF4-FFF2-40B4-BE49-F238E27FC236}">
              <a16:creationId xmlns:a16="http://schemas.microsoft.com/office/drawing/2014/main" id="{A596F139-1188-4BEB-A516-AE96550E6912}"/>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902" name="直線コネクタ 901">
          <a:extLst>
            <a:ext uri="{FF2B5EF4-FFF2-40B4-BE49-F238E27FC236}">
              <a16:creationId xmlns:a16="http://schemas.microsoft.com/office/drawing/2014/main" id="{692BACFB-6367-464C-8DD8-A4EAE85D13BE}"/>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03" name="テキスト ボックス 902">
          <a:extLst>
            <a:ext uri="{FF2B5EF4-FFF2-40B4-BE49-F238E27FC236}">
              <a16:creationId xmlns:a16="http://schemas.microsoft.com/office/drawing/2014/main" id="{C4B9489B-86FE-473C-973A-CBF286FF430D}"/>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04" name="直線コネクタ 903">
          <a:extLst>
            <a:ext uri="{FF2B5EF4-FFF2-40B4-BE49-F238E27FC236}">
              <a16:creationId xmlns:a16="http://schemas.microsoft.com/office/drawing/2014/main" id="{F7ACB524-8D1D-4A58-83D5-BBC3385B0D83}"/>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05" name="テキスト ボックス 904">
          <a:extLst>
            <a:ext uri="{FF2B5EF4-FFF2-40B4-BE49-F238E27FC236}">
              <a16:creationId xmlns:a16="http://schemas.microsoft.com/office/drawing/2014/main" id="{7A9BD78C-90BA-4D5A-9B60-93A5E562B47D}"/>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6" name="直線コネクタ 905">
          <a:extLst>
            <a:ext uri="{FF2B5EF4-FFF2-40B4-BE49-F238E27FC236}">
              <a16:creationId xmlns:a16="http://schemas.microsoft.com/office/drawing/2014/main" id="{9330D2E4-C686-4751-AAA9-58DC521F73F4}"/>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07" name="テキスト ボックス 906">
          <a:extLst>
            <a:ext uri="{FF2B5EF4-FFF2-40B4-BE49-F238E27FC236}">
              <a16:creationId xmlns:a16="http://schemas.microsoft.com/office/drawing/2014/main" id="{82CAF012-9A1A-42C0-B133-57D9E9595A62}"/>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08" name="【庁舎】&#10;一人当たり面積グラフ枠">
          <a:extLst>
            <a:ext uri="{FF2B5EF4-FFF2-40B4-BE49-F238E27FC236}">
              <a16:creationId xmlns:a16="http://schemas.microsoft.com/office/drawing/2014/main" id="{12705F2D-4CFF-4512-8FA8-60297B0F512E}"/>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19050</xdr:rowOff>
    </xdr:from>
    <xdr:to>
      <xdr:col>116</xdr:col>
      <xdr:colOff>62864</xdr:colOff>
      <xdr:row>108</xdr:row>
      <xdr:rowOff>74568</xdr:rowOff>
    </xdr:to>
    <xdr:cxnSp macro="">
      <xdr:nvCxnSpPr>
        <xdr:cNvPr id="909" name="直線コネクタ 908">
          <a:extLst>
            <a:ext uri="{FF2B5EF4-FFF2-40B4-BE49-F238E27FC236}">
              <a16:creationId xmlns:a16="http://schemas.microsoft.com/office/drawing/2014/main" id="{E0F0A435-56FE-44C9-8717-41B9E2B2E6F6}"/>
            </a:ext>
          </a:extLst>
        </xdr:cNvPr>
        <xdr:cNvCxnSpPr/>
      </xdr:nvCxnSpPr>
      <xdr:spPr>
        <a:xfrm flipV="1">
          <a:off x="22160864" y="16992600"/>
          <a:ext cx="0" cy="15985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78395</xdr:rowOff>
    </xdr:from>
    <xdr:ext cx="469744" cy="259045"/>
    <xdr:sp macro="" textlink="">
      <xdr:nvSpPr>
        <xdr:cNvPr id="910" name="【庁舎】&#10;一人当たり面積最小値テキスト">
          <a:extLst>
            <a:ext uri="{FF2B5EF4-FFF2-40B4-BE49-F238E27FC236}">
              <a16:creationId xmlns:a16="http://schemas.microsoft.com/office/drawing/2014/main" id="{E21124A9-51CD-4584-9AB9-535BFFEE3196}"/>
            </a:ext>
          </a:extLst>
        </xdr:cNvPr>
        <xdr:cNvSpPr txBox="1"/>
      </xdr:nvSpPr>
      <xdr:spPr>
        <a:xfrm>
          <a:off x="22199600" y="18594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74568</xdr:rowOff>
    </xdr:from>
    <xdr:to>
      <xdr:col>116</xdr:col>
      <xdr:colOff>152400</xdr:colOff>
      <xdr:row>108</xdr:row>
      <xdr:rowOff>74568</xdr:rowOff>
    </xdr:to>
    <xdr:cxnSp macro="">
      <xdr:nvCxnSpPr>
        <xdr:cNvPr id="911" name="直線コネクタ 910">
          <a:extLst>
            <a:ext uri="{FF2B5EF4-FFF2-40B4-BE49-F238E27FC236}">
              <a16:creationId xmlns:a16="http://schemas.microsoft.com/office/drawing/2014/main" id="{2B7ED27E-FE17-4B66-B889-80D876873950}"/>
            </a:ext>
          </a:extLst>
        </xdr:cNvPr>
        <xdr:cNvCxnSpPr/>
      </xdr:nvCxnSpPr>
      <xdr:spPr>
        <a:xfrm>
          <a:off x="22072600" y="18591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97</xdr:row>
      <xdr:rowOff>137177</xdr:rowOff>
    </xdr:from>
    <xdr:ext cx="469744" cy="259045"/>
    <xdr:sp macro="" textlink="">
      <xdr:nvSpPr>
        <xdr:cNvPr id="912" name="【庁舎】&#10;一人当たり面積最大値テキスト">
          <a:extLst>
            <a:ext uri="{FF2B5EF4-FFF2-40B4-BE49-F238E27FC236}">
              <a16:creationId xmlns:a16="http://schemas.microsoft.com/office/drawing/2014/main" id="{451950EF-D03C-4815-A815-5EC4DEB5A27A}"/>
            </a:ext>
          </a:extLst>
        </xdr:cNvPr>
        <xdr:cNvSpPr txBox="1"/>
      </xdr:nvSpPr>
      <xdr:spPr>
        <a:xfrm>
          <a:off x="22199600" y="16767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19050</xdr:rowOff>
    </xdr:from>
    <xdr:to>
      <xdr:col>116</xdr:col>
      <xdr:colOff>152400</xdr:colOff>
      <xdr:row>99</xdr:row>
      <xdr:rowOff>19050</xdr:rowOff>
    </xdr:to>
    <xdr:cxnSp macro="">
      <xdr:nvCxnSpPr>
        <xdr:cNvPr id="913" name="直線コネクタ 912">
          <a:extLst>
            <a:ext uri="{FF2B5EF4-FFF2-40B4-BE49-F238E27FC236}">
              <a16:creationId xmlns:a16="http://schemas.microsoft.com/office/drawing/2014/main" id="{EB73D1D5-EF54-43F3-A3F7-21186A5F861D}"/>
            </a:ext>
          </a:extLst>
        </xdr:cNvPr>
        <xdr:cNvCxnSpPr/>
      </xdr:nvCxnSpPr>
      <xdr:spPr>
        <a:xfrm>
          <a:off x="22072600" y="16992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154050</xdr:rowOff>
    </xdr:from>
    <xdr:ext cx="469744" cy="259045"/>
    <xdr:sp macro="" textlink="">
      <xdr:nvSpPr>
        <xdr:cNvPr id="914" name="【庁舎】&#10;一人当たり面積平均値テキスト">
          <a:extLst>
            <a:ext uri="{FF2B5EF4-FFF2-40B4-BE49-F238E27FC236}">
              <a16:creationId xmlns:a16="http://schemas.microsoft.com/office/drawing/2014/main" id="{8C523A7A-CAF5-42C1-B677-FB16439ED14A}"/>
            </a:ext>
          </a:extLst>
        </xdr:cNvPr>
        <xdr:cNvSpPr txBox="1"/>
      </xdr:nvSpPr>
      <xdr:spPr>
        <a:xfrm>
          <a:off x="22199600" y="1815630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4173</xdr:rowOff>
    </xdr:from>
    <xdr:to>
      <xdr:col>116</xdr:col>
      <xdr:colOff>114300</xdr:colOff>
      <xdr:row>106</xdr:row>
      <xdr:rowOff>105773</xdr:rowOff>
    </xdr:to>
    <xdr:sp macro="" textlink="">
      <xdr:nvSpPr>
        <xdr:cNvPr id="915" name="フローチャート: 判断 914">
          <a:extLst>
            <a:ext uri="{FF2B5EF4-FFF2-40B4-BE49-F238E27FC236}">
              <a16:creationId xmlns:a16="http://schemas.microsoft.com/office/drawing/2014/main" id="{38092B96-F36E-4AF1-BA38-40E2C173B7E9}"/>
            </a:ext>
          </a:extLst>
        </xdr:cNvPr>
        <xdr:cNvSpPr/>
      </xdr:nvSpPr>
      <xdr:spPr>
        <a:xfrm>
          <a:off x="22110700" y="181778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12337</xdr:rowOff>
    </xdr:from>
    <xdr:to>
      <xdr:col>112</xdr:col>
      <xdr:colOff>38100</xdr:colOff>
      <xdr:row>106</xdr:row>
      <xdr:rowOff>113937</xdr:rowOff>
    </xdr:to>
    <xdr:sp macro="" textlink="">
      <xdr:nvSpPr>
        <xdr:cNvPr id="916" name="フローチャート: 判断 915">
          <a:extLst>
            <a:ext uri="{FF2B5EF4-FFF2-40B4-BE49-F238E27FC236}">
              <a16:creationId xmlns:a16="http://schemas.microsoft.com/office/drawing/2014/main" id="{469F1B66-D8E2-4CF2-92F5-988C5A56462F}"/>
            </a:ext>
          </a:extLst>
        </xdr:cNvPr>
        <xdr:cNvSpPr/>
      </xdr:nvSpPr>
      <xdr:spPr>
        <a:xfrm>
          <a:off x="21272500" y="181860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106</xdr:row>
      <xdr:rowOff>105064</xdr:rowOff>
    </xdr:from>
    <xdr:ext cx="469744" cy="259045"/>
    <xdr:sp macro="" textlink="">
      <xdr:nvSpPr>
        <xdr:cNvPr id="917" name="n_1aveValue【庁舎】&#10;一人当たり面積">
          <a:extLst>
            <a:ext uri="{FF2B5EF4-FFF2-40B4-BE49-F238E27FC236}">
              <a16:creationId xmlns:a16="http://schemas.microsoft.com/office/drawing/2014/main" id="{533EB648-D57A-453E-8B51-DBB9060CFDBC}"/>
            </a:ext>
          </a:extLst>
        </xdr:cNvPr>
        <xdr:cNvSpPr txBox="1"/>
      </xdr:nvSpPr>
      <xdr:spPr>
        <a:xfrm>
          <a:off x="21075727" y="18278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106</xdr:row>
      <xdr:rowOff>28666</xdr:rowOff>
    </xdr:from>
    <xdr:to>
      <xdr:col>107</xdr:col>
      <xdr:colOff>101600</xdr:colOff>
      <xdr:row>106</xdr:row>
      <xdr:rowOff>130266</xdr:rowOff>
    </xdr:to>
    <xdr:sp macro="" textlink="">
      <xdr:nvSpPr>
        <xdr:cNvPr id="918" name="フローチャート: 判断 917">
          <a:extLst>
            <a:ext uri="{FF2B5EF4-FFF2-40B4-BE49-F238E27FC236}">
              <a16:creationId xmlns:a16="http://schemas.microsoft.com/office/drawing/2014/main" id="{0A64BC37-0E5D-40F7-9FDE-D49359F2CBC4}"/>
            </a:ext>
          </a:extLst>
        </xdr:cNvPr>
        <xdr:cNvSpPr/>
      </xdr:nvSpPr>
      <xdr:spPr>
        <a:xfrm>
          <a:off x="20383500" y="18202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106</xdr:row>
      <xdr:rowOff>121393</xdr:rowOff>
    </xdr:from>
    <xdr:ext cx="469744" cy="259045"/>
    <xdr:sp macro="" textlink="">
      <xdr:nvSpPr>
        <xdr:cNvPr id="919" name="n_2aveValue【庁舎】&#10;一人当たり面積">
          <a:extLst>
            <a:ext uri="{FF2B5EF4-FFF2-40B4-BE49-F238E27FC236}">
              <a16:creationId xmlns:a16="http://schemas.microsoft.com/office/drawing/2014/main" id="{4C3D1B57-A29E-48A0-BC65-65795352ADAD}"/>
            </a:ext>
          </a:extLst>
        </xdr:cNvPr>
        <xdr:cNvSpPr txBox="1"/>
      </xdr:nvSpPr>
      <xdr:spPr>
        <a:xfrm>
          <a:off x="20199427" y="18295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106</xdr:row>
      <xdr:rowOff>9071</xdr:rowOff>
    </xdr:from>
    <xdr:to>
      <xdr:col>102</xdr:col>
      <xdr:colOff>165100</xdr:colOff>
      <xdr:row>106</xdr:row>
      <xdr:rowOff>110671</xdr:rowOff>
    </xdr:to>
    <xdr:sp macro="" textlink="">
      <xdr:nvSpPr>
        <xdr:cNvPr id="920" name="フローチャート: 判断 919">
          <a:extLst>
            <a:ext uri="{FF2B5EF4-FFF2-40B4-BE49-F238E27FC236}">
              <a16:creationId xmlns:a16="http://schemas.microsoft.com/office/drawing/2014/main" id="{301F98D2-1468-4DC3-A3A9-081623D9ABDC}"/>
            </a:ext>
          </a:extLst>
        </xdr:cNvPr>
        <xdr:cNvSpPr/>
      </xdr:nvSpPr>
      <xdr:spPr>
        <a:xfrm>
          <a:off x="19494500" y="1818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106</xdr:row>
      <xdr:rowOff>101798</xdr:rowOff>
    </xdr:from>
    <xdr:ext cx="469744" cy="259045"/>
    <xdr:sp macro="" textlink="">
      <xdr:nvSpPr>
        <xdr:cNvPr id="921" name="n_3aveValue【庁舎】&#10;一人当たり面積">
          <a:extLst>
            <a:ext uri="{FF2B5EF4-FFF2-40B4-BE49-F238E27FC236}">
              <a16:creationId xmlns:a16="http://schemas.microsoft.com/office/drawing/2014/main" id="{0651555B-5E1F-4771-A6B2-5BE564904B53}"/>
            </a:ext>
          </a:extLst>
        </xdr:cNvPr>
        <xdr:cNvSpPr txBox="1"/>
      </xdr:nvSpPr>
      <xdr:spPr>
        <a:xfrm>
          <a:off x="19310427" y="18275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106</xdr:row>
      <xdr:rowOff>64588</xdr:rowOff>
    </xdr:from>
    <xdr:to>
      <xdr:col>98</xdr:col>
      <xdr:colOff>38100</xdr:colOff>
      <xdr:row>106</xdr:row>
      <xdr:rowOff>166188</xdr:rowOff>
    </xdr:to>
    <xdr:sp macro="" textlink="">
      <xdr:nvSpPr>
        <xdr:cNvPr id="922" name="フローチャート: 判断 921">
          <a:extLst>
            <a:ext uri="{FF2B5EF4-FFF2-40B4-BE49-F238E27FC236}">
              <a16:creationId xmlns:a16="http://schemas.microsoft.com/office/drawing/2014/main" id="{4058BC2C-C664-4372-8A08-59C7C054E1AD}"/>
            </a:ext>
          </a:extLst>
        </xdr:cNvPr>
        <xdr:cNvSpPr/>
      </xdr:nvSpPr>
      <xdr:spPr>
        <a:xfrm>
          <a:off x="18605500" y="182382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133427</xdr:colOff>
      <xdr:row>106</xdr:row>
      <xdr:rowOff>157315</xdr:rowOff>
    </xdr:from>
    <xdr:ext cx="469744" cy="259045"/>
    <xdr:sp macro="" textlink="">
      <xdr:nvSpPr>
        <xdr:cNvPr id="923" name="n_4aveValue【庁舎】&#10;一人当たり面積">
          <a:extLst>
            <a:ext uri="{FF2B5EF4-FFF2-40B4-BE49-F238E27FC236}">
              <a16:creationId xmlns:a16="http://schemas.microsoft.com/office/drawing/2014/main" id="{D6A048ED-323E-45C0-AE24-AE5837930D4D}"/>
            </a:ext>
          </a:extLst>
        </xdr:cNvPr>
        <xdr:cNvSpPr txBox="1"/>
      </xdr:nvSpPr>
      <xdr:spPr>
        <a:xfrm>
          <a:off x="18421427" y="18331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924" name="テキスト ボックス 923">
          <a:extLst>
            <a:ext uri="{FF2B5EF4-FFF2-40B4-BE49-F238E27FC236}">
              <a16:creationId xmlns:a16="http://schemas.microsoft.com/office/drawing/2014/main" id="{BD16703F-3D6B-48D1-915F-54DF92C11CDA}"/>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5" name="テキスト ボックス 924">
          <a:extLst>
            <a:ext uri="{FF2B5EF4-FFF2-40B4-BE49-F238E27FC236}">
              <a16:creationId xmlns:a16="http://schemas.microsoft.com/office/drawing/2014/main" id="{EF88E402-99C9-4E46-91A0-57F79C085261}"/>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329C4D63-824A-4AA4-8F08-CDB0314F59EF}"/>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7" name="テキスト ボックス 926">
          <a:extLst>
            <a:ext uri="{FF2B5EF4-FFF2-40B4-BE49-F238E27FC236}">
              <a16:creationId xmlns:a16="http://schemas.microsoft.com/office/drawing/2014/main" id="{73F4AE42-8FCA-498E-82D3-8672B29B9C12}"/>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8" name="テキスト ボックス 927">
          <a:extLst>
            <a:ext uri="{FF2B5EF4-FFF2-40B4-BE49-F238E27FC236}">
              <a16:creationId xmlns:a16="http://schemas.microsoft.com/office/drawing/2014/main" id="{30069A98-F601-43AE-9950-F4EB680A2C2B}"/>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58057</xdr:rowOff>
    </xdr:from>
    <xdr:to>
      <xdr:col>116</xdr:col>
      <xdr:colOff>114300</xdr:colOff>
      <xdr:row>103</xdr:row>
      <xdr:rowOff>159657</xdr:rowOff>
    </xdr:to>
    <xdr:sp macro="" textlink="">
      <xdr:nvSpPr>
        <xdr:cNvPr id="929" name="楕円 928">
          <a:extLst>
            <a:ext uri="{FF2B5EF4-FFF2-40B4-BE49-F238E27FC236}">
              <a16:creationId xmlns:a16="http://schemas.microsoft.com/office/drawing/2014/main" id="{8CD8CF3E-D63C-45E7-BD1B-B68051039A53}"/>
            </a:ext>
          </a:extLst>
        </xdr:cNvPr>
        <xdr:cNvSpPr/>
      </xdr:nvSpPr>
      <xdr:spPr>
        <a:xfrm>
          <a:off x="22110700" y="177174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80934</xdr:rowOff>
    </xdr:from>
    <xdr:ext cx="469744" cy="259045"/>
    <xdr:sp macro="" textlink="">
      <xdr:nvSpPr>
        <xdr:cNvPr id="930" name="【庁舎】&#10;一人当たり面積該当値テキスト">
          <a:extLst>
            <a:ext uri="{FF2B5EF4-FFF2-40B4-BE49-F238E27FC236}">
              <a16:creationId xmlns:a16="http://schemas.microsoft.com/office/drawing/2014/main" id="{04110FE7-DBC6-494B-B75E-A58A2EC94E19}"/>
            </a:ext>
          </a:extLst>
        </xdr:cNvPr>
        <xdr:cNvSpPr txBox="1"/>
      </xdr:nvSpPr>
      <xdr:spPr>
        <a:xfrm>
          <a:off x="22199600" y="175688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62956</xdr:rowOff>
    </xdr:from>
    <xdr:to>
      <xdr:col>112</xdr:col>
      <xdr:colOff>38100</xdr:colOff>
      <xdr:row>103</xdr:row>
      <xdr:rowOff>164556</xdr:rowOff>
    </xdr:to>
    <xdr:sp macro="" textlink="">
      <xdr:nvSpPr>
        <xdr:cNvPr id="931" name="楕円 930">
          <a:extLst>
            <a:ext uri="{FF2B5EF4-FFF2-40B4-BE49-F238E27FC236}">
              <a16:creationId xmlns:a16="http://schemas.microsoft.com/office/drawing/2014/main" id="{62E61289-4F17-4F94-9A36-F73009E01113}"/>
            </a:ext>
          </a:extLst>
        </xdr:cNvPr>
        <xdr:cNvSpPr/>
      </xdr:nvSpPr>
      <xdr:spPr>
        <a:xfrm>
          <a:off x="21272500" y="1772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108857</xdr:rowOff>
    </xdr:from>
    <xdr:to>
      <xdr:col>116</xdr:col>
      <xdr:colOff>63500</xdr:colOff>
      <xdr:row>103</xdr:row>
      <xdr:rowOff>113756</xdr:rowOff>
    </xdr:to>
    <xdr:cxnSp macro="">
      <xdr:nvCxnSpPr>
        <xdr:cNvPr id="932" name="直線コネクタ 931">
          <a:extLst>
            <a:ext uri="{FF2B5EF4-FFF2-40B4-BE49-F238E27FC236}">
              <a16:creationId xmlns:a16="http://schemas.microsoft.com/office/drawing/2014/main" id="{FA3A54A9-5EC8-4A09-9B8A-1D090FBB31DF}"/>
            </a:ext>
          </a:extLst>
        </xdr:cNvPr>
        <xdr:cNvCxnSpPr/>
      </xdr:nvCxnSpPr>
      <xdr:spPr>
        <a:xfrm flipV="1">
          <a:off x="21323300" y="17768207"/>
          <a:ext cx="8382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80918</xdr:rowOff>
    </xdr:from>
    <xdr:to>
      <xdr:col>107</xdr:col>
      <xdr:colOff>101600</xdr:colOff>
      <xdr:row>104</xdr:row>
      <xdr:rowOff>11068</xdr:rowOff>
    </xdr:to>
    <xdr:sp macro="" textlink="">
      <xdr:nvSpPr>
        <xdr:cNvPr id="933" name="楕円 932">
          <a:extLst>
            <a:ext uri="{FF2B5EF4-FFF2-40B4-BE49-F238E27FC236}">
              <a16:creationId xmlns:a16="http://schemas.microsoft.com/office/drawing/2014/main" id="{698A7520-D340-4B2B-B4B9-1C677EEA486C}"/>
            </a:ext>
          </a:extLst>
        </xdr:cNvPr>
        <xdr:cNvSpPr/>
      </xdr:nvSpPr>
      <xdr:spPr>
        <a:xfrm>
          <a:off x="20383500" y="17740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113756</xdr:rowOff>
    </xdr:from>
    <xdr:to>
      <xdr:col>111</xdr:col>
      <xdr:colOff>177800</xdr:colOff>
      <xdr:row>103</xdr:row>
      <xdr:rowOff>131718</xdr:rowOff>
    </xdr:to>
    <xdr:cxnSp macro="">
      <xdr:nvCxnSpPr>
        <xdr:cNvPr id="934" name="直線コネクタ 933">
          <a:extLst>
            <a:ext uri="{FF2B5EF4-FFF2-40B4-BE49-F238E27FC236}">
              <a16:creationId xmlns:a16="http://schemas.microsoft.com/office/drawing/2014/main" id="{26FB78B6-9CB3-4381-8086-005C226C62F6}"/>
            </a:ext>
          </a:extLst>
        </xdr:cNvPr>
        <xdr:cNvCxnSpPr/>
      </xdr:nvCxnSpPr>
      <xdr:spPr>
        <a:xfrm flipV="1">
          <a:off x="20434300" y="17773106"/>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72752</xdr:rowOff>
    </xdr:from>
    <xdr:to>
      <xdr:col>102</xdr:col>
      <xdr:colOff>165100</xdr:colOff>
      <xdr:row>104</xdr:row>
      <xdr:rowOff>2902</xdr:rowOff>
    </xdr:to>
    <xdr:sp macro="" textlink="">
      <xdr:nvSpPr>
        <xdr:cNvPr id="935" name="楕円 934">
          <a:extLst>
            <a:ext uri="{FF2B5EF4-FFF2-40B4-BE49-F238E27FC236}">
              <a16:creationId xmlns:a16="http://schemas.microsoft.com/office/drawing/2014/main" id="{483AAACA-43DB-4050-B303-A38CE9CDC29F}"/>
            </a:ext>
          </a:extLst>
        </xdr:cNvPr>
        <xdr:cNvSpPr/>
      </xdr:nvSpPr>
      <xdr:spPr>
        <a:xfrm>
          <a:off x="19494500" y="17732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123552</xdr:rowOff>
    </xdr:from>
    <xdr:to>
      <xdr:col>107</xdr:col>
      <xdr:colOff>50800</xdr:colOff>
      <xdr:row>103</xdr:row>
      <xdr:rowOff>131718</xdr:rowOff>
    </xdr:to>
    <xdr:cxnSp macro="">
      <xdr:nvCxnSpPr>
        <xdr:cNvPr id="936" name="直線コネクタ 935">
          <a:extLst>
            <a:ext uri="{FF2B5EF4-FFF2-40B4-BE49-F238E27FC236}">
              <a16:creationId xmlns:a16="http://schemas.microsoft.com/office/drawing/2014/main" id="{EDD5F433-AABA-426A-9D32-7068E205620B}"/>
            </a:ext>
          </a:extLst>
        </xdr:cNvPr>
        <xdr:cNvCxnSpPr/>
      </xdr:nvCxnSpPr>
      <xdr:spPr>
        <a:xfrm>
          <a:off x="19545300" y="17782902"/>
          <a:ext cx="889000" cy="8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89081</xdr:rowOff>
    </xdr:from>
    <xdr:to>
      <xdr:col>98</xdr:col>
      <xdr:colOff>38100</xdr:colOff>
      <xdr:row>104</xdr:row>
      <xdr:rowOff>19231</xdr:rowOff>
    </xdr:to>
    <xdr:sp macro="" textlink="">
      <xdr:nvSpPr>
        <xdr:cNvPr id="937" name="楕円 936">
          <a:extLst>
            <a:ext uri="{FF2B5EF4-FFF2-40B4-BE49-F238E27FC236}">
              <a16:creationId xmlns:a16="http://schemas.microsoft.com/office/drawing/2014/main" id="{8F01790F-9B8F-4497-818D-301AF09F5785}"/>
            </a:ext>
          </a:extLst>
        </xdr:cNvPr>
        <xdr:cNvSpPr/>
      </xdr:nvSpPr>
      <xdr:spPr>
        <a:xfrm>
          <a:off x="18605500" y="17748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123552</xdr:rowOff>
    </xdr:from>
    <xdr:to>
      <xdr:col>102</xdr:col>
      <xdr:colOff>114300</xdr:colOff>
      <xdr:row>103</xdr:row>
      <xdr:rowOff>139881</xdr:rowOff>
    </xdr:to>
    <xdr:cxnSp macro="">
      <xdr:nvCxnSpPr>
        <xdr:cNvPr id="938" name="直線コネクタ 937">
          <a:extLst>
            <a:ext uri="{FF2B5EF4-FFF2-40B4-BE49-F238E27FC236}">
              <a16:creationId xmlns:a16="http://schemas.microsoft.com/office/drawing/2014/main" id="{318AC406-7D84-419F-97FB-EFE9E3886433}"/>
            </a:ext>
          </a:extLst>
        </xdr:cNvPr>
        <xdr:cNvCxnSpPr/>
      </xdr:nvCxnSpPr>
      <xdr:spPr>
        <a:xfrm flipV="1">
          <a:off x="18656300" y="17782902"/>
          <a:ext cx="8890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102</xdr:row>
      <xdr:rowOff>9633</xdr:rowOff>
    </xdr:from>
    <xdr:ext cx="469744" cy="259045"/>
    <xdr:sp macro="" textlink="">
      <xdr:nvSpPr>
        <xdr:cNvPr id="939" name="n_1mainValue【庁舎】&#10;一人当たり面積">
          <a:extLst>
            <a:ext uri="{FF2B5EF4-FFF2-40B4-BE49-F238E27FC236}">
              <a16:creationId xmlns:a16="http://schemas.microsoft.com/office/drawing/2014/main" id="{6C5E0FB2-82F4-49B5-8C8D-F8C4D400CB3E}"/>
            </a:ext>
          </a:extLst>
        </xdr:cNvPr>
        <xdr:cNvSpPr txBox="1"/>
      </xdr:nvSpPr>
      <xdr:spPr>
        <a:xfrm>
          <a:off x="21075727" y="174975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27595</xdr:rowOff>
    </xdr:from>
    <xdr:ext cx="469744" cy="259045"/>
    <xdr:sp macro="" textlink="">
      <xdr:nvSpPr>
        <xdr:cNvPr id="940" name="n_2mainValue【庁舎】&#10;一人当たり面積">
          <a:extLst>
            <a:ext uri="{FF2B5EF4-FFF2-40B4-BE49-F238E27FC236}">
              <a16:creationId xmlns:a16="http://schemas.microsoft.com/office/drawing/2014/main" id="{1C9FA56A-EA1E-4B10-BE33-A420198A0173}"/>
            </a:ext>
          </a:extLst>
        </xdr:cNvPr>
        <xdr:cNvSpPr txBox="1"/>
      </xdr:nvSpPr>
      <xdr:spPr>
        <a:xfrm>
          <a:off x="20199427" y="17515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19429</xdr:rowOff>
    </xdr:from>
    <xdr:ext cx="469744" cy="259045"/>
    <xdr:sp macro="" textlink="">
      <xdr:nvSpPr>
        <xdr:cNvPr id="941" name="n_3mainValue【庁舎】&#10;一人当たり面積">
          <a:extLst>
            <a:ext uri="{FF2B5EF4-FFF2-40B4-BE49-F238E27FC236}">
              <a16:creationId xmlns:a16="http://schemas.microsoft.com/office/drawing/2014/main" id="{FB6E2686-6C2A-4070-B12A-AB5FDE742536}"/>
            </a:ext>
          </a:extLst>
        </xdr:cNvPr>
        <xdr:cNvSpPr txBox="1"/>
      </xdr:nvSpPr>
      <xdr:spPr>
        <a:xfrm>
          <a:off x="19310427" y="17507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35758</xdr:rowOff>
    </xdr:from>
    <xdr:ext cx="469744" cy="259045"/>
    <xdr:sp macro="" textlink="">
      <xdr:nvSpPr>
        <xdr:cNvPr id="942" name="n_4mainValue【庁舎】&#10;一人当たり面積">
          <a:extLst>
            <a:ext uri="{FF2B5EF4-FFF2-40B4-BE49-F238E27FC236}">
              <a16:creationId xmlns:a16="http://schemas.microsoft.com/office/drawing/2014/main" id="{80027E5E-6E04-4F95-BC2F-4A551EB5816F}"/>
            </a:ext>
          </a:extLst>
        </xdr:cNvPr>
        <xdr:cNvSpPr txBox="1"/>
      </xdr:nvSpPr>
      <xdr:spPr>
        <a:xfrm>
          <a:off x="18421427" y="175236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3" name="正方形/長方形 942">
          <a:extLst>
            <a:ext uri="{FF2B5EF4-FFF2-40B4-BE49-F238E27FC236}">
              <a16:creationId xmlns:a16="http://schemas.microsoft.com/office/drawing/2014/main" id="{B64CB774-1FC9-4527-869E-BDEA86F04F5C}"/>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4" name="正方形/長方形 943">
          <a:extLst>
            <a:ext uri="{FF2B5EF4-FFF2-40B4-BE49-F238E27FC236}">
              <a16:creationId xmlns:a16="http://schemas.microsoft.com/office/drawing/2014/main" id="{ACF8D6D1-E647-4610-90FB-FD1F4B0F422C}"/>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5" name="テキスト ボックス 944">
          <a:extLst>
            <a:ext uri="{FF2B5EF4-FFF2-40B4-BE49-F238E27FC236}">
              <a16:creationId xmlns:a16="http://schemas.microsoft.com/office/drawing/2014/main" id="{3D0D4B15-8F1A-41E1-8B09-9D5EA972AB5F}"/>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tx1"/>
              </a:solidFill>
              <a:latin typeface="ＭＳ Ｐゴシック" panose="020B0600070205080204" pitchFamily="50" charset="-128"/>
              <a:ea typeface="ＭＳ Ｐゴシック" panose="020B0600070205080204" pitchFamily="50" charset="-128"/>
            </a:rPr>
            <a:t>体育館・プールの有形固定資産減価償却率は前年度よりも低くなった。体育施設の長寿命化を行ったことによる。廃校の体育館を市民利用が可能な施設として保有しているため、一人当たり面積は平均との乖離が大きい。今後、老朽化した体育館は計画的に除却していく。</a:t>
          </a:r>
        </a:p>
        <a:p>
          <a:r>
            <a:rPr kumimoji="1" lang="ja-JP" altLang="en-US" sz="1100">
              <a:solidFill>
                <a:schemeClr val="tx1"/>
              </a:solidFill>
              <a:latin typeface="ＭＳ Ｐゴシック" panose="020B0600070205080204" pitchFamily="50" charset="-128"/>
              <a:ea typeface="ＭＳ Ｐゴシック" panose="020B0600070205080204" pitchFamily="50" charset="-128"/>
            </a:rPr>
            <a:t>福祉施設、保健センターの順に償却率が高い。公共施設等総合管理計画に基づき施設の集約化を検討するとともに、長寿命化改修等により適正な維持管理を行っていく。</a:t>
          </a:r>
        </a:p>
        <a:p>
          <a:r>
            <a:rPr kumimoji="1" lang="ja-JP" altLang="en-US" sz="1100">
              <a:solidFill>
                <a:schemeClr val="tx1"/>
              </a:solidFill>
              <a:latin typeface="ＭＳ Ｐゴシック" panose="020B0600070205080204" pitchFamily="50" charset="-128"/>
              <a:ea typeface="ＭＳ Ｐゴシック" panose="020B0600070205080204" pitchFamily="50" charset="-128"/>
            </a:rPr>
            <a:t>消防施設（消防団の車庫など）は、毎年度１棟程度を更新していく計画であり、前年度よりも低い数値となった。</a:t>
          </a:r>
        </a:p>
        <a:p>
          <a:r>
            <a:rPr kumimoji="1" lang="en-US" altLang="ja-JP"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表中の数値の顕著な増減について</a:t>
          </a:r>
        </a:p>
        <a:p>
          <a:r>
            <a:rPr kumimoji="1" lang="ja-JP" altLang="en-US" sz="1100">
              <a:solidFill>
                <a:schemeClr val="tx1"/>
              </a:solidFill>
              <a:latin typeface="ＭＳ Ｐゴシック" panose="020B0600070205080204" pitchFamily="50" charset="-128"/>
              <a:ea typeface="ＭＳ Ｐゴシック" panose="020B0600070205080204" pitchFamily="50" charset="-128"/>
            </a:rPr>
            <a:t>市民会館・図書館　新文化会館を建設したことにより市民会館の償却率が大きく減少した。併せて図書館を整備したため令和３年度から数値が表示されている。</a:t>
          </a:r>
        </a:p>
        <a:p>
          <a:r>
            <a:rPr kumimoji="1" lang="ja-JP" altLang="en-US" sz="1100">
              <a:solidFill>
                <a:schemeClr val="tx1"/>
              </a:solidFill>
              <a:latin typeface="ＭＳ Ｐゴシック" panose="020B0600070205080204" pitchFamily="50" charset="-128"/>
              <a:ea typeface="ＭＳ Ｐゴシック" panose="020B0600070205080204" pitchFamily="50" charset="-128"/>
            </a:rPr>
            <a:t>福祉施設　一人当たり面積の令和３年度の減は台帳面積の修正によるものである。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3E7F5-0B9D-4196-B181-07335625CB09}">
  <sheetPr>
    <pageSetUpPr fitToPage="1"/>
  </sheetPr>
  <dimension ref="A1:DE85"/>
  <sheetViews>
    <sheetView showGridLines="0" tabSelected="1" zoomScale="70" zoomScaleNormal="70" zoomScaleSheetLayoutView="55" workbookViewId="0"/>
  </sheetViews>
  <sheetFormatPr defaultColWidth="0" defaultRowHeight="13.5" customHeight="1" zeroHeight="1" x14ac:dyDescent="0.2"/>
  <cols>
    <col min="1" max="1" width="6.36328125" style="41" customWidth="1"/>
    <col min="2" max="107" width="2.453125" style="41" customWidth="1"/>
    <col min="108" max="108" width="6.08984375" style="46" customWidth="1"/>
    <col min="109" max="109" width="5.90625" style="45" customWidth="1"/>
    <col min="110" max="16384" width="8.6328125" style="41" hidden="1"/>
  </cols>
  <sheetData>
    <row r="1" spans="1:109" ht="42.75" customHeight="1" x14ac:dyDescent="0.2">
      <c r="A1" s="51"/>
      <c r="B1" s="52"/>
      <c r="DD1" s="41"/>
      <c r="DE1" s="41"/>
    </row>
    <row r="2" spans="1:109" ht="25.5" customHeight="1" x14ac:dyDescent="0.2">
      <c r="A2" s="53"/>
      <c r="C2" s="53"/>
      <c r="O2" s="53"/>
      <c r="P2" s="53"/>
      <c r="Q2" s="53"/>
      <c r="R2" s="53"/>
      <c r="S2" s="53"/>
      <c r="T2" s="53"/>
      <c r="U2" s="53"/>
      <c r="V2" s="53"/>
      <c r="W2" s="53"/>
      <c r="X2" s="53"/>
      <c r="Y2" s="53"/>
      <c r="Z2" s="53"/>
      <c r="AA2" s="53"/>
      <c r="AB2" s="53"/>
      <c r="AC2" s="53"/>
      <c r="AD2" s="53"/>
      <c r="AE2" s="53"/>
      <c r="AF2" s="53"/>
      <c r="AG2" s="53"/>
      <c r="AH2" s="53"/>
      <c r="AI2" s="53"/>
      <c r="AU2" s="53"/>
      <c r="BG2" s="53"/>
      <c r="BS2" s="53"/>
      <c r="CE2" s="53"/>
      <c r="CQ2" s="53"/>
      <c r="DD2" s="41"/>
      <c r="DE2" s="41"/>
    </row>
    <row r="3" spans="1:109" ht="25.5" customHeight="1" x14ac:dyDescent="0.2">
      <c r="A3" s="53"/>
      <c r="C3" s="53"/>
      <c r="O3" s="53"/>
      <c r="P3" s="53"/>
      <c r="Q3" s="53"/>
      <c r="R3" s="53"/>
      <c r="S3" s="53"/>
      <c r="T3" s="53"/>
      <c r="U3" s="53"/>
      <c r="V3" s="53"/>
      <c r="W3" s="53"/>
      <c r="X3" s="53"/>
      <c r="Y3" s="53"/>
      <c r="Z3" s="53"/>
      <c r="AA3" s="53"/>
      <c r="AB3" s="53"/>
      <c r="AC3" s="53"/>
      <c r="AD3" s="53"/>
      <c r="AE3" s="53"/>
      <c r="AF3" s="53"/>
      <c r="AG3" s="53"/>
      <c r="AH3" s="53"/>
      <c r="AI3" s="53"/>
      <c r="AU3" s="53"/>
      <c r="BG3" s="53"/>
      <c r="BS3" s="53"/>
      <c r="CE3" s="53"/>
      <c r="CQ3" s="53"/>
      <c r="DD3" s="41"/>
      <c r="DE3" s="41"/>
    </row>
    <row r="4" spans="1:109" s="39" customFormat="1" ht="13"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row>
    <row r="5" spans="1:109" s="39" customFormat="1" ht="13" x14ac:dyDescent="0.2">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row>
    <row r="6" spans="1:109" s="39" customFormat="1" ht="13" x14ac:dyDescent="0.2">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row>
    <row r="7" spans="1:109" s="39" customFormat="1" ht="13"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row>
    <row r="8" spans="1:109" s="39" customFormat="1" ht="13" x14ac:dyDescent="0.2">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row>
    <row r="9" spans="1:109" s="39" customFormat="1" ht="13" x14ac:dyDescent="0.2">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row>
    <row r="10" spans="1:109" s="39" customFormat="1" ht="13" x14ac:dyDescent="0.2">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row>
    <row r="11" spans="1:109" s="39" customFormat="1" ht="13" x14ac:dyDescent="0.2">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row>
    <row r="12" spans="1:109" s="39" customFormat="1" ht="13"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row>
    <row r="13" spans="1:109" s="39" customFormat="1" ht="13" x14ac:dyDescent="0.2">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row>
    <row r="14" spans="1:109" s="39" customFormat="1" ht="13" x14ac:dyDescent="0.2">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row>
    <row r="15" spans="1:109" s="39" customFormat="1" ht="13" x14ac:dyDescent="0.2">
      <c r="A15" s="4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row>
    <row r="16" spans="1:109" s="39" customFormat="1" ht="13" x14ac:dyDescent="0.2">
      <c r="A16" s="41"/>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row>
    <row r="17" spans="1:109" s="39" customFormat="1" ht="13" x14ac:dyDescent="0.2">
      <c r="A17" s="41"/>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row>
    <row r="18" spans="1:109" s="39" customFormat="1" ht="13" x14ac:dyDescent="0.2">
      <c r="A18" s="41"/>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row>
    <row r="19" spans="1:109" ht="13" x14ac:dyDescent="0.2">
      <c r="DD19" s="41"/>
      <c r="DE19" s="41"/>
    </row>
    <row r="20" spans="1:109" ht="13" x14ac:dyDescent="0.2">
      <c r="DD20" s="41"/>
      <c r="DE20" s="41"/>
    </row>
    <row r="21" spans="1:109" ht="17.25" customHeight="1" x14ac:dyDescent="0.2">
      <c r="B21" s="54"/>
      <c r="C21" s="43"/>
      <c r="D21" s="43"/>
      <c r="E21" s="43"/>
      <c r="F21" s="43"/>
      <c r="G21" s="43"/>
      <c r="H21" s="43"/>
      <c r="I21" s="43"/>
      <c r="J21" s="43"/>
      <c r="K21" s="43"/>
      <c r="L21" s="43"/>
      <c r="M21" s="43"/>
      <c r="N21" s="55"/>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55"/>
      <c r="AU21" s="43"/>
      <c r="AV21" s="43"/>
      <c r="AW21" s="43"/>
      <c r="AX21" s="43"/>
      <c r="AY21" s="43"/>
      <c r="AZ21" s="43"/>
      <c r="BA21" s="43"/>
      <c r="BB21" s="43"/>
      <c r="BC21" s="43"/>
      <c r="BD21" s="43"/>
      <c r="BE21" s="43"/>
      <c r="BF21" s="55"/>
      <c r="BG21" s="43"/>
      <c r="BH21" s="43"/>
      <c r="BI21" s="43"/>
      <c r="BJ21" s="43"/>
      <c r="BK21" s="43"/>
      <c r="BL21" s="43"/>
      <c r="BM21" s="43"/>
      <c r="BN21" s="43"/>
      <c r="BO21" s="43"/>
      <c r="BP21" s="43"/>
      <c r="BQ21" s="43"/>
      <c r="BR21" s="55"/>
      <c r="BS21" s="43"/>
      <c r="BT21" s="43"/>
      <c r="BU21" s="43"/>
      <c r="BV21" s="43"/>
      <c r="BW21" s="43"/>
      <c r="BX21" s="43"/>
      <c r="BY21" s="43"/>
      <c r="BZ21" s="43"/>
      <c r="CA21" s="43"/>
      <c r="CB21" s="43"/>
      <c r="CC21" s="43"/>
      <c r="CD21" s="55"/>
      <c r="CE21" s="43"/>
      <c r="CF21" s="43"/>
      <c r="CG21" s="43"/>
      <c r="CH21" s="43"/>
      <c r="CI21" s="43"/>
      <c r="CJ21" s="43"/>
      <c r="CK21" s="43"/>
      <c r="CL21" s="43"/>
      <c r="CM21" s="43"/>
      <c r="CN21" s="43"/>
      <c r="CO21" s="43"/>
      <c r="CP21" s="55"/>
      <c r="CQ21" s="43"/>
      <c r="CR21" s="43"/>
      <c r="CS21" s="43"/>
      <c r="CT21" s="43"/>
      <c r="CU21" s="43"/>
      <c r="CV21" s="43"/>
      <c r="CW21" s="43"/>
      <c r="CX21" s="43"/>
      <c r="CY21" s="43"/>
      <c r="CZ21" s="43"/>
      <c r="DA21" s="43"/>
      <c r="DB21" s="55"/>
      <c r="DC21" s="43"/>
      <c r="DD21" s="44"/>
      <c r="DE21" s="41"/>
    </row>
    <row r="22" spans="1:109" ht="17.25" customHeight="1" x14ac:dyDescent="0.2">
      <c r="B22" s="45"/>
    </row>
    <row r="23" spans="1:109" ht="13" x14ac:dyDescent="0.2">
      <c r="B23" s="45"/>
    </row>
    <row r="24" spans="1:109" ht="13" x14ac:dyDescent="0.2">
      <c r="B24" s="45"/>
    </row>
    <row r="25" spans="1:109" ht="13" x14ac:dyDescent="0.2">
      <c r="B25" s="45"/>
    </row>
    <row r="26" spans="1:109" ht="13" x14ac:dyDescent="0.2">
      <c r="B26" s="45"/>
    </row>
    <row r="27" spans="1:109" ht="13" x14ac:dyDescent="0.2">
      <c r="B27" s="45"/>
    </row>
    <row r="28" spans="1:109" ht="13" x14ac:dyDescent="0.2">
      <c r="B28" s="45"/>
    </row>
    <row r="29" spans="1:109" ht="13" x14ac:dyDescent="0.2">
      <c r="B29" s="45"/>
    </row>
    <row r="30" spans="1:109" ht="13" x14ac:dyDescent="0.2">
      <c r="B30" s="45"/>
    </row>
    <row r="31" spans="1:109" ht="13" x14ac:dyDescent="0.2">
      <c r="B31" s="45"/>
    </row>
    <row r="32" spans="1:109" ht="13" x14ac:dyDescent="0.2">
      <c r="B32" s="45"/>
    </row>
    <row r="33" spans="2:109" ht="13" x14ac:dyDescent="0.2">
      <c r="B33" s="45"/>
    </row>
    <row r="34" spans="2:109" ht="13" x14ac:dyDescent="0.2">
      <c r="B34" s="45"/>
    </row>
    <row r="35" spans="2:109" ht="13" x14ac:dyDescent="0.2">
      <c r="B35" s="45"/>
    </row>
    <row r="36" spans="2:109" ht="13" x14ac:dyDescent="0.2">
      <c r="B36" s="45"/>
    </row>
    <row r="37" spans="2:109" ht="13" x14ac:dyDescent="0.2">
      <c r="B37" s="45"/>
    </row>
    <row r="38" spans="2:109" ht="13" x14ac:dyDescent="0.2">
      <c r="B38" s="45"/>
    </row>
    <row r="39" spans="2:109" ht="13" x14ac:dyDescent="0.2">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50"/>
    </row>
    <row r="40" spans="2:109" ht="13" x14ac:dyDescent="0.2">
      <c r="B40" s="56"/>
      <c r="DD40" s="56"/>
      <c r="DE40" s="41"/>
    </row>
    <row r="41" spans="2:109" ht="16.5" x14ac:dyDescent="0.2">
      <c r="B41" s="42" t="s">
        <v>51</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4"/>
    </row>
    <row r="42" spans="2:109" ht="13" x14ac:dyDescent="0.2">
      <c r="B42" s="45"/>
      <c r="G42" s="57"/>
      <c r="I42" s="58"/>
      <c r="J42" s="58"/>
      <c r="K42" s="58"/>
      <c r="AM42" s="57"/>
      <c r="AN42" s="57" t="s">
        <v>52</v>
      </c>
      <c r="AP42" s="58"/>
      <c r="AQ42" s="58"/>
      <c r="AR42" s="58"/>
      <c r="AY42" s="57"/>
      <c r="BA42" s="58"/>
      <c r="BB42" s="58"/>
      <c r="BC42" s="58"/>
      <c r="BK42" s="57"/>
      <c r="BM42" s="58"/>
      <c r="BN42" s="58"/>
      <c r="BO42" s="58"/>
      <c r="BW42" s="57"/>
      <c r="BY42" s="58"/>
      <c r="BZ42" s="58"/>
      <c r="CA42" s="58"/>
      <c r="CI42" s="57"/>
      <c r="CK42" s="58"/>
      <c r="CL42" s="58"/>
      <c r="CM42" s="58"/>
      <c r="CU42" s="57"/>
      <c r="CW42" s="58"/>
      <c r="CX42" s="58"/>
      <c r="CY42" s="58"/>
    </row>
    <row r="43" spans="2:109" ht="13.5" customHeight="1" x14ac:dyDescent="0.2">
      <c r="B43" s="45"/>
      <c r="AN43" s="89" t="s">
        <v>53</v>
      </c>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1"/>
    </row>
    <row r="44" spans="2:109" ht="13" x14ac:dyDescent="0.2">
      <c r="B44" s="45"/>
      <c r="AN44" s="92"/>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4"/>
    </row>
    <row r="45" spans="2:109" ht="13" x14ac:dyDescent="0.2">
      <c r="B45" s="45"/>
      <c r="AN45" s="92"/>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4"/>
    </row>
    <row r="46" spans="2:109" ht="13" x14ac:dyDescent="0.2">
      <c r="B46" s="45"/>
      <c r="AN46" s="92"/>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4"/>
    </row>
    <row r="47" spans="2:109" ht="13" x14ac:dyDescent="0.2">
      <c r="B47" s="45"/>
      <c r="AN47" s="95"/>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7"/>
    </row>
    <row r="48" spans="2:109" ht="13" x14ac:dyDescent="0.2">
      <c r="B48" s="45"/>
      <c r="H48" s="59"/>
      <c r="I48" s="59"/>
      <c r="J48" s="59"/>
      <c r="AN48" s="59"/>
      <c r="AO48" s="59"/>
      <c r="AP48" s="59"/>
      <c r="AZ48" s="59"/>
      <c r="BA48" s="59"/>
      <c r="BB48" s="59"/>
      <c r="BL48" s="59"/>
      <c r="BM48" s="59"/>
      <c r="BN48" s="59"/>
      <c r="BX48" s="59"/>
      <c r="BY48" s="59"/>
      <c r="BZ48" s="59"/>
      <c r="CJ48" s="59"/>
      <c r="CK48" s="59"/>
      <c r="CL48" s="59"/>
      <c r="CV48" s="59"/>
      <c r="CW48" s="59"/>
      <c r="CX48" s="59"/>
    </row>
    <row r="49" spans="1:109" ht="13" x14ac:dyDescent="0.2">
      <c r="B49" s="45"/>
      <c r="AN49" s="41" t="s">
        <v>54</v>
      </c>
    </row>
    <row r="50" spans="1:109" ht="13" x14ac:dyDescent="0.2">
      <c r="B50" s="45"/>
      <c r="G50" s="83"/>
      <c r="H50" s="83"/>
      <c r="I50" s="83"/>
      <c r="J50" s="83"/>
      <c r="K50" s="60"/>
      <c r="L50" s="60"/>
      <c r="M50" s="61"/>
      <c r="N50" s="61"/>
      <c r="AN50" s="86"/>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8"/>
      <c r="BP50" s="82" t="s">
        <v>46</v>
      </c>
      <c r="BQ50" s="82"/>
      <c r="BR50" s="82"/>
      <c r="BS50" s="82"/>
      <c r="BT50" s="82"/>
      <c r="BU50" s="82"/>
      <c r="BV50" s="82"/>
      <c r="BW50" s="82"/>
      <c r="BX50" s="82" t="s">
        <v>47</v>
      </c>
      <c r="BY50" s="82"/>
      <c r="BZ50" s="82"/>
      <c r="CA50" s="82"/>
      <c r="CB50" s="82"/>
      <c r="CC50" s="82"/>
      <c r="CD50" s="82"/>
      <c r="CE50" s="82"/>
      <c r="CF50" s="82" t="s">
        <v>48</v>
      </c>
      <c r="CG50" s="82"/>
      <c r="CH50" s="82"/>
      <c r="CI50" s="82"/>
      <c r="CJ50" s="82"/>
      <c r="CK50" s="82"/>
      <c r="CL50" s="82"/>
      <c r="CM50" s="82"/>
      <c r="CN50" s="82" t="s">
        <v>49</v>
      </c>
      <c r="CO50" s="82"/>
      <c r="CP50" s="82"/>
      <c r="CQ50" s="82"/>
      <c r="CR50" s="82"/>
      <c r="CS50" s="82"/>
      <c r="CT50" s="82"/>
      <c r="CU50" s="82"/>
      <c r="CV50" s="82" t="s">
        <v>50</v>
      </c>
      <c r="CW50" s="82"/>
      <c r="CX50" s="82"/>
      <c r="CY50" s="82"/>
      <c r="CZ50" s="82"/>
      <c r="DA50" s="82"/>
      <c r="DB50" s="82"/>
      <c r="DC50" s="82"/>
    </row>
    <row r="51" spans="1:109" ht="13.5" customHeight="1" x14ac:dyDescent="0.2">
      <c r="B51" s="45"/>
      <c r="G51" s="85"/>
      <c r="H51" s="85"/>
      <c r="I51" s="98"/>
      <c r="J51" s="98"/>
      <c r="K51" s="84"/>
      <c r="L51" s="84"/>
      <c r="M51" s="84"/>
      <c r="N51" s="84"/>
      <c r="AM51" s="59"/>
      <c r="AN51" s="80" t="s">
        <v>55</v>
      </c>
      <c r="AO51" s="80"/>
      <c r="AP51" s="80"/>
      <c r="AQ51" s="80"/>
      <c r="AR51" s="80"/>
      <c r="AS51" s="80"/>
      <c r="AT51" s="80"/>
      <c r="AU51" s="80"/>
      <c r="AV51" s="80"/>
      <c r="AW51" s="80"/>
      <c r="AX51" s="80"/>
      <c r="AY51" s="80"/>
      <c r="AZ51" s="80"/>
      <c r="BA51" s="80"/>
      <c r="BB51" s="80" t="s">
        <v>56</v>
      </c>
      <c r="BC51" s="80"/>
      <c r="BD51" s="80"/>
      <c r="BE51" s="80"/>
      <c r="BF51" s="80"/>
      <c r="BG51" s="80"/>
      <c r="BH51" s="80"/>
      <c r="BI51" s="80"/>
      <c r="BJ51" s="80"/>
      <c r="BK51" s="80"/>
      <c r="BL51" s="80"/>
      <c r="BM51" s="80"/>
      <c r="BN51" s="80"/>
      <c r="BO51" s="80"/>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row>
    <row r="52" spans="1:109" ht="13" x14ac:dyDescent="0.2">
      <c r="B52" s="45"/>
      <c r="G52" s="85"/>
      <c r="H52" s="85"/>
      <c r="I52" s="98"/>
      <c r="J52" s="98"/>
      <c r="K52" s="84"/>
      <c r="L52" s="84"/>
      <c r="M52" s="84"/>
      <c r="N52" s="84"/>
      <c r="AM52" s="59"/>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row>
    <row r="53" spans="1:109" ht="13" x14ac:dyDescent="0.2">
      <c r="A53" s="58"/>
      <c r="B53" s="45"/>
      <c r="G53" s="85"/>
      <c r="H53" s="85"/>
      <c r="I53" s="83"/>
      <c r="J53" s="83"/>
      <c r="K53" s="84"/>
      <c r="L53" s="84"/>
      <c r="M53" s="84"/>
      <c r="N53" s="84"/>
      <c r="AM53" s="59"/>
      <c r="AN53" s="80"/>
      <c r="AO53" s="80"/>
      <c r="AP53" s="80"/>
      <c r="AQ53" s="80"/>
      <c r="AR53" s="80"/>
      <c r="AS53" s="80"/>
      <c r="AT53" s="80"/>
      <c r="AU53" s="80"/>
      <c r="AV53" s="80"/>
      <c r="AW53" s="80"/>
      <c r="AX53" s="80"/>
      <c r="AY53" s="80"/>
      <c r="AZ53" s="80"/>
      <c r="BA53" s="80"/>
      <c r="BB53" s="80" t="s">
        <v>57</v>
      </c>
      <c r="BC53" s="80"/>
      <c r="BD53" s="80"/>
      <c r="BE53" s="80"/>
      <c r="BF53" s="80"/>
      <c r="BG53" s="80"/>
      <c r="BH53" s="80"/>
      <c r="BI53" s="80"/>
      <c r="BJ53" s="80"/>
      <c r="BK53" s="80"/>
      <c r="BL53" s="80"/>
      <c r="BM53" s="80"/>
      <c r="BN53" s="80"/>
      <c r="BO53" s="80"/>
      <c r="BP53" s="77">
        <v>66.3</v>
      </c>
      <c r="BQ53" s="77"/>
      <c r="BR53" s="77"/>
      <c r="BS53" s="77"/>
      <c r="BT53" s="77"/>
      <c r="BU53" s="77"/>
      <c r="BV53" s="77"/>
      <c r="BW53" s="77"/>
      <c r="BX53" s="77">
        <v>66.900000000000006</v>
      </c>
      <c r="BY53" s="77"/>
      <c r="BZ53" s="77"/>
      <c r="CA53" s="77"/>
      <c r="CB53" s="77"/>
      <c r="CC53" s="77"/>
      <c r="CD53" s="77"/>
      <c r="CE53" s="77"/>
      <c r="CF53" s="77">
        <v>60.2</v>
      </c>
      <c r="CG53" s="77"/>
      <c r="CH53" s="77"/>
      <c r="CI53" s="77"/>
      <c r="CJ53" s="77"/>
      <c r="CK53" s="77"/>
      <c r="CL53" s="77"/>
      <c r="CM53" s="77"/>
      <c r="CN53" s="77">
        <v>60.6</v>
      </c>
      <c r="CO53" s="77"/>
      <c r="CP53" s="77"/>
      <c r="CQ53" s="77"/>
      <c r="CR53" s="77"/>
      <c r="CS53" s="77"/>
      <c r="CT53" s="77"/>
      <c r="CU53" s="77"/>
      <c r="CV53" s="77">
        <v>67.8</v>
      </c>
      <c r="CW53" s="77"/>
      <c r="CX53" s="77"/>
      <c r="CY53" s="77"/>
      <c r="CZ53" s="77"/>
      <c r="DA53" s="77"/>
      <c r="DB53" s="77"/>
      <c r="DC53" s="77"/>
    </row>
    <row r="54" spans="1:109" ht="13" x14ac:dyDescent="0.2">
      <c r="A54" s="58"/>
      <c r="B54" s="45"/>
      <c r="G54" s="85"/>
      <c r="H54" s="85"/>
      <c r="I54" s="83"/>
      <c r="J54" s="83"/>
      <c r="K54" s="84"/>
      <c r="L54" s="84"/>
      <c r="M54" s="84"/>
      <c r="N54" s="84"/>
      <c r="AM54" s="59"/>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row>
    <row r="55" spans="1:109" ht="13" x14ac:dyDescent="0.2">
      <c r="A55" s="58"/>
      <c r="B55" s="45"/>
      <c r="G55" s="83"/>
      <c r="H55" s="83"/>
      <c r="I55" s="83"/>
      <c r="J55" s="83"/>
      <c r="K55" s="84"/>
      <c r="L55" s="84"/>
      <c r="M55" s="84"/>
      <c r="N55" s="84"/>
      <c r="AN55" s="82" t="s">
        <v>58</v>
      </c>
      <c r="AO55" s="82"/>
      <c r="AP55" s="82"/>
      <c r="AQ55" s="82"/>
      <c r="AR55" s="82"/>
      <c r="AS55" s="82"/>
      <c r="AT55" s="82"/>
      <c r="AU55" s="82"/>
      <c r="AV55" s="82"/>
      <c r="AW55" s="82"/>
      <c r="AX55" s="82"/>
      <c r="AY55" s="82"/>
      <c r="AZ55" s="82"/>
      <c r="BA55" s="82"/>
      <c r="BB55" s="80" t="s">
        <v>56</v>
      </c>
      <c r="BC55" s="80"/>
      <c r="BD55" s="80"/>
      <c r="BE55" s="80"/>
      <c r="BF55" s="80"/>
      <c r="BG55" s="80"/>
      <c r="BH55" s="80"/>
      <c r="BI55" s="80"/>
      <c r="BJ55" s="80"/>
      <c r="BK55" s="80"/>
      <c r="BL55" s="80"/>
      <c r="BM55" s="80"/>
      <c r="BN55" s="80"/>
      <c r="BO55" s="80"/>
      <c r="BP55" s="77">
        <v>49.7</v>
      </c>
      <c r="BQ55" s="77"/>
      <c r="BR55" s="77"/>
      <c r="BS55" s="77"/>
      <c r="BT55" s="77"/>
      <c r="BU55" s="77"/>
      <c r="BV55" s="77"/>
      <c r="BW55" s="77"/>
      <c r="BX55" s="77">
        <v>37.299999999999997</v>
      </c>
      <c r="BY55" s="77"/>
      <c r="BZ55" s="77"/>
      <c r="CA55" s="77"/>
      <c r="CB55" s="77"/>
      <c r="CC55" s="77"/>
      <c r="CD55" s="77"/>
      <c r="CE55" s="77"/>
      <c r="CF55" s="77">
        <v>23</v>
      </c>
      <c r="CG55" s="77"/>
      <c r="CH55" s="77"/>
      <c r="CI55" s="77"/>
      <c r="CJ55" s="77"/>
      <c r="CK55" s="77"/>
      <c r="CL55" s="77"/>
      <c r="CM55" s="77"/>
      <c r="CN55" s="77">
        <v>15.5</v>
      </c>
      <c r="CO55" s="77"/>
      <c r="CP55" s="77"/>
      <c r="CQ55" s="77"/>
      <c r="CR55" s="77"/>
      <c r="CS55" s="77"/>
      <c r="CT55" s="77"/>
      <c r="CU55" s="77"/>
      <c r="CV55" s="77">
        <v>13</v>
      </c>
      <c r="CW55" s="77"/>
      <c r="CX55" s="77"/>
      <c r="CY55" s="77"/>
      <c r="CZ55" s="77"/>
      <c r="DA55" s="77"/>
      <c r="DB55" s="77"/>
      <c r="DC55" s="77"/>
    </row>
    <row r="56" spans="1:109" ht="13" x14ac:dyDescent="0.2">
      <c r="A56" s="58"/>
      <c r="B56" s="45"/>
      <c r="G56" s="83"/>
      <c r="H56" s="83"/>
      <c r="I56" s="83"/>
      <c r="J56" s="83"/>
      <c r="K56" s="84"/>
      <c r="L56" s="84"/>
      <c r="M56" s="84"/>
      <c r="N56" s="84"/>
      <c r="AN56" s="82"/>
      <c r="AO56" s="82"/>
      <c r="AP56" s="82"/>
      <c r="AQ56" s="82"/>
      <c r="AR56" s="82"/>
      <c r="AS56" s="82"/>
      <c r="AT56" s="82"/>
      <c r="AU56" s="82"/>
      <c r="AV56" s="82"/>
      <c r="AW56" s="82"/>
      <c r="AX56" s="82"/>
      <c r="AY56" s="82"/>
      <c r="AZ56" s="82"/>
      <c r="BA56" s="82"/>
      <c r="BB56" s="80"/>
      <c r="BC56" s="80"/>
      <c r="BD56" s="80"/>
      <c r="BE56" s="80"/>
      <c r="BF56" s="80"/>
      <c r="BG56" s="80"/>
      <c r="BH56" s="80"/>
      <c r="BI56" s="80"/>
      <c r="BJ56" s="80"/>
      <c r="BK56" s="80"/>
      <c r="BL56" s="80"/>
      <c r="BM56" s="80"/>
      <c r="BN56" s="80"/>
      <c r="BO56" s="80"/>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row>
    <row r="57" spans="1:109" s="58" customFormat="1" ht="13" x14ac:dyDescent="0.2">
      <c r="B57" s="62"/>
      <c r="G57" s="83"/>
      <c r="H57" s="83"/>
      <c r="I57" s="78"/>
      <c r="J57" s="78"/>
      <c r="K57" s="84"/>
      <c r="L57" s="84"/>
      <c r="M57" s="84"/>
      <c r="N57" s="84"/>
      <c r="AM57" s="41"/>
      <c r="AN57" s="82"/>
      <c r="AO57" s="82"/>
      <c r="AP57" s="82"/>
      <c r="AQ57" s="82"/>
      <c r="AR57" s="82"/>
      <c r="AS57" s="82"/>
      <c r="AT57" s="82"/>
      <c r="AU57" s="82"/>
      <c r="AV57" s="82"/>
      <c r="AW57" s="82"/>
      <c r="AX57" s="82"/>
      <c r="AY57" s="82"/>
      <c r="AZ57" s="82"/>
      <c r="BA57" s="82"/>
      <c r="BB57" s="80" t="s">
        <v>57</v>
      </c>
      <c r="BC57" s="80"/>
      <c r="BD57" s="80"/>
      <c r="BE57" s="80"/>
      <c r="BF57" s="80"/>
      <c r="BG57" s="80"/>
      <c r="BH57" s="80"/>
      <c r="BI57" s="80"/>
      <c r="BJ57" s="80"/>
      <c r="BK57" s="80"/>
      <c r="BL57" s="80"/>
      <c r="BM57" s="80"/>
      <c r="BN57" s="80"/>
      <c r="BO57" s="80"/>
      <c r="BP57" s="77">
        <v>60.2</v>
      </c>
      <c r="BQ57" s="77"/>
      <c r="BR57" s="77"/>
      <c r="BS57" s="77"/>
      <c r="BT57" s="77"/>
      <c r="BU57" s="77"/>
      <c r="BV57" s="77"/>
      <c r="BW57" s="77"/>
      <c r="BX57" s="77">
        <v>62</v>
      </c>
      <c r="BY57" s="77"/>
      <c r="BZ57" s="77"/>
      <c r="CA57" s="77"/>
      <c r="CB57" s="77"/>
      <c r="CC57" s="77"/>
      <c r="CD57" s="77"/>
      <c r="CE57" s="77"/>
      <c r="CF57" s="77">
        <v>62.8</v>
      </c>
      <c r="CG57" s="77"/>
      <c r="CH57" s="77"/>
      <c r="CI57" s="77"/>
      <c r="CJ57" s="77"/>
      <c r="CK57" s="77"/>
      <c r="CL57" s="77"/>
      <c r="CM57" s="77"/>
      <c r="CN57" s="77">
        <v>64</v>
      </c>
      <c r="CO57" s="77"/>
      <c r="CP57" s="77"/>
      <c r="CQ57" s="77"/>
      <c r="CR57" s="77"/>
      <c r="CS57" s="77"/>
      <c r="CT57" s="77"/>
      <c r="CU57" s="77"/>
      <c r="CV57" s="77">
        <v>64.599999999999994</v>
      </c>
      <c r="CW57" s="77"/>
      <c r="CX57" s="77"/>
      <c r="CY57" s="77"/>
      <c r="CZ57" s="77"/>
      <c r="DA57" s="77"/>
      <c r="DB57" s="77"/>
      <c r="DC57" s="77"/>
      <c r="DD57" s="63"/>
      <c r="DE57" s="62"/>
    </row>
    <row r="58" spans="1:109" s="58" customFormat="1" ht="13" x14ac:dyDescent="0.2">
      <c r="A58" s="41"/>
      <c r="B58" s="62"/>
      <c r="G58" s="83"/>
      <c r="H58" s="83"/>
      <c r="I58" s="78"/>
      <c r="J58" s="78"/>
      <c r="K58" s="84"/>
      <c r="L58" s="84"/>
      <c r="M58" s="84"/>
      <c r="N58" s="84"/>
      <c r="AM58" s="41"/>
      <c r="AN58" s="82"/>
      <c r="AO58" s="82"/>
      <c r="AP58" s="82"/>
      <c r="AQ58" s="82"/>
      <c r="AR58" s="82"/>
      <c r="AS58" s="82"/>
      <c r="AT58" s="82"/>
      <c r="AU58" s="82"/>
      <c r="AV58" s="82"/>
      <c r="AW58" s="82"/>
      <c r="AX58" s="82"/>
      <c r="AY58" s="82"/>
      <c r="AZ58" s="82"/>
      <c r="BA58" s="82"/>
      <c r="BB58" s="80"/>
      <c r="BC58" s="80"/>
      <c r="BD58" s="80"/>
      <c r="BE58" s="80"/>
      <c r="BF58" s="80"/>
      <c r="BG58" s="80"/>
      <c r="BH58" s="80"/>
      <c r="BI58" s="80"/>
      <c r="BJ58" s="80"/>
      <c r="BK58" s="80"/>
      <c r="BL58" s="80"/>
      <c r="BM58" s="80"/>
      <c r="BN58" s="80"/>
      <c r="BO58" s="80"/>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63"/>
      <c r="DE58" s="62"/>
    </row>
    <row r="59" spans="1:109" s="58" customFormat="1" ht="13" x14ac:dyDescent="0.2">
      <c r="A59" s="41"/>
      <c r="B59" s="62"/>
      <c r="K59" s="64"/>
      <c r="L59" s="64"/>
      <c r="M59" s="64"/>
      <c r="N59" s="64"/>
      <c r="AQ59" s="64"/>
      <c r="AR59" s="64"/>
      <c r="AS59" s="64"/>
      <c r="AT59" s="64"/>
      <c r="BC59" s="64"/>
      <c r="BD59" s="64"/>
      <c r="BE59" s="64"/>
      <c r="BF59" s="64"/>
      <c r="BO59" s="64"/>
      <c r="BP59" s="64"/>
      <c r="BQ59" s="64"/>
      <c r="BR59" s="64"/>
      <c r="CA59" s="64"/>
      <c r="CB59" s="64"/>
      <c r="CC59" s="64"/>
      <c r="CD59" s="64"/>
      <c r="CM59" s="64"/>
      <c r="CN59" s="64"/>
      <c r="CO59" s="64"/>
      <c r="CP59" s="64"/>
      <c r="CY59" s="64"/>
      <c r="CZ59" s="64"/>
      <c r="DA59" s="64"/>
      <c r="DB59" s="64"/>
      <c r="DC59" s="64"/>
      <c r="DD59" s="63"/>
      <c r="DE59" s="62"/>
    </row>
    <row r="60" spans="1:109" s="58" customFormat="1" ht="13" x14ac:dyDescent="0.2">
      <c r="A60" s="41"/>
      <c r="B60" s="62"/>
      <c r="K60" s="64"/>
      <c r="L60" s="64"/>
      <c r="M60" s="64"/>
      <c r="N60" s="64"/>
      <c r="AQ60" s="64"/>
      <c r="AR60" s="64"/>
      <c r="AS60" s="64"/>
      <c r="AT60" s="64"/>
      <c r="BC60" s="64"/>
      <c r="BD60" s="64"/>
      <c r="BE60" s="64"/>
      <c r="BF60" s="64"/>
      <c r="BO60" s="64"/>
      <c r="BP60" s="64"/>
      <c r="BQ60" s="64"/>
      <c r="BR60" s="64"/>
      <c r="CA60" s="64"/>
      <c r="CB60" s="64"/>
      <c r="CC60" s="64"/>
      <c r="CD60" s="64"/>
      <c r="CM60" s="64"/>
      <c r="CN60" s="64"/>
      <c r="CO60" s="64"/>
      <c r="CP60" s="64"/>
      <c r="CY60" s="64"/>
      <c r="CZ60" s="64"/>
      <c r="DA60" s="64"/>
      <c r="DB60" s="64"/>
      <c r="DC60" s="64"/>
      <c r="DD60" s="63"/>
      <c r="DE60" s="62"/>
    </row>
    <row r="61" spans="1:109" s="58" customFormat="1" ht="13" x14ac:dyDescent="0.2">
      <c r="A61" s="41"/>
      <c r="B61" s="65"/>
      <c r="C61" s="66"/>
      <c r="D61" s="66"/>
      <c r="E61" s="66"/>
      <c r="F61" s="66"/>
      <c r="G61" s="66"/>
      <c r="H61" s="66"/>
      <c r="I61" s="66"/>
      <c r="J61" s="66"/>
      <c r="K61" s="66"/>
      <c r="L61" s="66"/>
      <c r="M61" s="67"/>
      <c r="N61" s="67"/>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7"/>
      <c r="AT61" s="67"/>
      <c r="AU61" s="66"/>
      <c r="AV61" s="66"/>
      <c r="AW61" s="66"/>
      <c r="AX61" s="66"/>
      <c r="AY61" s="66"/>
      <c r="AZ61" s="66"/>
      <c r="BA61" s="66"/>
      <c r="BB61" s="66"/>
      <c r="BC61" s="66"/>
      <c r="BD61" s="66"/>
      <c r="BE61" s="67"/>
      <c r="BF61" s="67"/>
      <c r="BG61" s="66"/>
      <c r="BH61" s="66"/>
      <c r="BI61" s="66"/>
      <c r="BJ61" s="66"/>
      <c r="BK61" s="66"/>
      <c r="BL61" s="66"/>
      <c r="BM61" s="66"/>
      <c r="BN61" s="66"/>
      <c r="BO61" s="66"/>
      <c r="BP61" s="66"/>
      <c r="BQ61" s="67"/>
      <c r="BR61" s="67"/>
      <c r="BS61" s="66"/>
      <c r="BT61" s="66"/>
      <c r="BU61" s="66"/>
      <c r="BV61" s="66"/>
      <c r="BW61" s="66"/>
      <c r="BX61" s="66"/>
      <c r="BY61" s="66"/>
      <c r="BZ61" s="66"/>
      <c r="CA61" s="66"/>
      <c r="CB61" s="66"/>
      <c r="CC61" s="67"/>
      <c r="CD61" s="67"/>
      <c r="CE61" s="66"/>
      <c r="CF61" s="66"/>
      <c r="CG61" s="66"/>
      <c r="CH61" s="66"/>
      <c r="CI61" s="66"/>
      <c r="CJ61" s="66"/>
      <c r="CK61" s="66"/>
      <c r="CL61" s="66"/>
      <c r="CM61" s="66"/>
      <c r="CN61" s="66"/>
      <c r="CO61" s="67"/>
      <c r="CP61" s="67"/>
      <c r="CQ61" s="66"/>
      <c r="CR61" s="66"/>
      <c r="CS61" s="66"/>
      <c r="CT61" s="66"/>
      <c r="CU61" s="66"/>
      <c r="CV61" s="66"/>
      <c r="CW61" s="66"/>
      <c r="CX61" s="66"/>
      <c r="CY61" s="66"/>
      <c r="CZ61" s="66"/>
      <c r="DA61" s="67"/>
      <c r="DB61" s="67"/>
      <c r="DC61" s="67"/>
      <c r="DD61" s="68"/>
      <c r="DE61" s="62"/>
    </row>
    <row r="62" spans="1:109" ht="13" x14ac:dyDescent="0.2">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41"/>
    </row>
    <row r="63" spans="1:109" ht="16.5" x14ac:dyDescent="0.2">
      <c r="B63" s="48" t="s">
        <v>59</v>
      </c>
    </row>
    <row r="64" spans="1:109" ht="13" x14ac:dyDescent="0.2">
      <c r="B64" s="45"/>
      <c r="G64" s="57"/>
      <c r="I64" s="69"/>
      <c r="J64" s="69"/>
      <c r="K64" s="69"/>
      <c r="L64" s="69"/>
      <c r="M64" s="69"/>
      <c r="N64" s="70"/>
      <c r="AM64" s="57"/>
      <c r="AN64" s="57" t="s">
        <v>52</v>
      </c>
      <c r="AP64" s="58"/>
      <c r="AQ64" s="58"/>
      <c r="AR64" s="58"/>
      <c r="AY64" s="57"/>
      <c r="BA64" s="58"/>
      <c r="BB64" s="58"/>
      <c r="BC64" s="58"/>
      <c r="BK64" s="57"/>
      <c r="BM64" s="58"/>
      <c r="BN64" s="58"/>
      <c r="BO64" s="58"/>
      <c r="BW64" s="57"/>
      <c r="BY64" s="58"/>
      <c r="BZ64" s="58"/>
      <c r="CA64" s="58"/>
      <c r="CI64" s="57"/>
      <c r="CK64" s="58"/>
      <c r="CL64" s="58"/>
      <c r="CM64" s="58"/>
      <c r="CU64" s="57"/>
      <c r="CW64" s="58"/>
      <c r="CX64" s="58"/>
      <c r="CY64" s="58"/>
    </row>
    <row r="65" spans="2:107" ht="13" x14ac:dyDescent="0.2">
      <c r="B65" s="45"/>
      <c r="AN65" s="89" t="s">
        <v>60</v>
      </c>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1"/>
    </row>
    <row r="66" spans="2:107" ht="13" x14ac:dyDescent="0.2">
      <c r="B66" s="45"/>
      <c r="AN66" s="92"/>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4"/>
    </row>
    <row r="67" spans="2:107" ht="13" x14ac:dyDescent="0.2">
      <c r="B67" s="45"/>
      <c r="AN67" s="92"/>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4"/>
    </row>
    <row r="68" spans="2:107" ht="13" x14ac:dyDescent="0.2">
      <c r="B68" s="45"/>
      <c r="AN68" s="92"/>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4"/>
    </row>
    <row r="69" spans="2:107" ht="13" x14ac:dyDescent="0.2">
      <c r="B69" s="45"/>
      <c r="AN69" s="95"/>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96"/>
      <c r="CP69" s="96"/>
      <c r="CQ69" s="96"/>
      <c r="CR69" s="96"/>
      <c r="CS69" s="96"/>
      <c r="CT69" s="96"/>
      <c r="CU69" s="96"/>
      <c r="CV69" s="96"/>
      <c r="CW69" s="96"/>
      <c r="CX69" s="96"/>
      <c r="CY69" s="96"/>
      <c r="CZ69" s="96"/>
      <c r="DA69" s="96"/>
      <c r="DB69" s="96"/>
      <c r="DC69" s="97"/>
    </row>
    <row r="70" spans="2:107" ht="13" x14ac:dyDescent="0.2">
      <c r="B70" s="45"/>
      <c r="H70" s="71"/>
      <c r="I70" s="71"/>
      <c r="J70" s="72"/>
      <c r="K70" s="72"/>
      <c r="L70" s="73"/>
      <c r="M70" s="72"/>
      <c r="N70" s="73"/>
      <c r="AN70" s="59"/>
      <c r="AO70" s="59"/>
      <c r="AP70" s="59"/>
      <c r="AZ70" s="59"/>
      <c r="BA70" s="59"/>
      <c r="BB70" s="59"/>
      <c r="BL70" s="59"/>
      <c r="BM70" s="59"/>
      <c r="BN70" s="59"/>
      <c r="BX70" s="59"/>
      <c r="BY70" s="59"/>
      <c r="BZ70" s="59"/>
      <c r="CJ70" s="59"/>
      <c r="CK70" s="59"/>
      <c r="CL70" s="59"/>
      <c r="CV70" s="59"/>
      <c r="CW70" s="59"/>
      <c r="CX70" s="59"/>
    </row>
    <row r="71" spans="2:107" ht="13" x14ac:dyDescent="0.2">
      <c r="B71" s="45"/>
      <c r="G71" s="74"/>
      <c r="I71" s="75"/>
      <c r="J71" s="72"/>
      <c r="K71" s="72"/>
      <c r="L71" s="73"/>
      <c r="M71" s="72"/>
      <c r="N71" s="73"/>
      <c r="AM71" s="74"/>
      <c r="AN71" s="41" t="s">
        <v>54</v>
      </c>
    </row>
    <row r="72" spans="2:107" ht="13" x14ac:dyDescent="0.2">
      <c r="B72" s="45"/>
      <c r="G72" s="83"/>
      <c r="H72" s="83"/>
      <c r="I72" s="83"/>
      <c r="J72" s="83"/>
      <c r="K72" s="60"/>
      <c r="L72" s="60"/>
      <c r="M72" s="61"/>
      <c r="N72" s="61"/>
      <c r="AN72" s="86"/>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8"/>
      <c r="BP72" s="82" t="s">
        <v>46</v>
      </c>
      <c r="BQ72" s="82"/>
      <c r="BR72" s="82"/>
      <c r="BS72" s="82"/>
      <c r="BT72" s="82"/>
      <c r="BU72" s="82"/>
      <c r="BV72" s="82"/>
      <c r="BW72" s="82"/>
      <c r="BX72" s="82" t="s">
        <v>47</v>
      </c>
      <c r="BY72" s="82"/>
      <c r="BZ72" s="82"/>
      <c r="CA72" s="82"/>
      <c r="CB72" s="82"/>
      <c r="CC72" s="82"/>
      <c r="CD72" s="82"/>
      <c r="CE72" s="82"/>
      <c r="CF72" s="82" t="s">
        <v>48</v>
      </c>
      <c r="CG72" s="82"/>
      <c r="CH72" s="82"/>
      <c r="CI72" s="82"/>
      <c r="CJ72" s="82"/>
      <c r="CK72" s="82"/>
      <c r="CL72" s="82"/>
      <c r="CM72" s="82"/>
      <c r="CN72" s="82" t="s">
        <v>49</v>
      </c>
      <c r="CO72" s="82"/>
      <c r="CP72" s="82"/>
      <c r="CQ72" s="82"/>
      <c r="CR72" s="82"/>
      <c r="CS72" s="82"/>
      <c r="CT72" s="82"/>
      <c r="CU72" s="82"/>
      <c r="CV72" s="82" t="s">
        <v>50</v>
      </c>
      <c r="CW72" s="82"/>
      <c r="CX72" s="82"/>
      <c r="CY72" s="82"/>
      <c r="CZ72" s="82"/>
      <c r="DA72" s="82"/>
      <c r="DB72" s="82"/>
      <c r="DC72" s="82"/>
    </row>
    <row r="73" spans="2:107" ht="13" x14ac:dyDescent="0.2">
      <c r="B73" s="45"/>
      <c r="G73" s="85"/>
      <c r="H73" s="85"/>
      <c r="I73" s="85"/>
      <c r="J73" s="85"/>
      <c r="K73" s="81"/>
      <c r="L73" s="81"/>
      <c r="M73" s="81"/>
      <c r="N73" s="81"/>
      <c r="AM73" s="59"/>
      <c r="AN73" s="80" t="s">
        <v>55</v>
      </c>
      <c r="AO73" s="80"/>
      <c r="AP73" s="80"/>
      <c r="AQ73" s="80"/>
      <c r="AR73" s="80"/>
      <c r="AS73" s="80"/>
      <c r="AT73" s="80"/>
      <c r="AU73" s="80"/>
      <c r="AV73" s="80"/>
      <c r="AW73" s="80"/>
      <c r="AX73" s="80"/>
      <c r="AY73" s="80"/>
      <c r="AZ73" s="80"/>
      <c r="BA73" s="80"/>
      <c r="BB73" s="80" t="s">
        <v>56</v>
      </c>
      <c r="BC73" s="80"/>
      <c r="BD73" s="80"/>
      <c r="BE73" s="80"/>
      <c r="BF73" s="80"/>
      <c r="BG73" s="80"/>
      <c r="BH73" s="80"/>
      <c r="BI73" s="80"/>
      <c r="BJ73" s="80"/>
      <c r="BK73" s="80"/>
      <c r="BL73" s="80"/>
      <c r="BM73" s="80"/>
      <c r="BN73" s="80"/>
      <c r="BO73" s="80"/>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row>
    <row r="74" spans="2:107" ht="13" x14ac:dyDescent="0.2">
      <c r="B74" s="45"/>
      <c r="G74" s="85"/>
      <c r="H74" s="85"/>
      <c r="I74" s="85"/>
      <c r="J74" s="85"/>
      <c r="K74" s="81"/>
      <c r="L74" s="81"/>
      <c r="M74" s="81"/>
      <c r="N74" s="81"/>
      <c r="AM74" s="59"/>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row>
    <row r="75" spans="2:107" ht="13" x14ac:dyDescent="0.2">
      <c r="B75" s="45"/>
      <c r="G75" s="85"/>
      <c r="H75" s="85"/>
      <c r="I75" s="83"/>
      <c r="J75" s="83"/>
      <c r="K75" s="84"/>
      <c r="L75" s="84"/>
      <c r="M75" s="84"/>
      <c r="N75" s="84"/>
      <c r="AM75" s="59"/>
      <c r="AN75" s="80"/>
      <c r="AO75" s="80"/>
      <c r="AP75" s="80"/>
      <c r="AQ75" s="80"/>
      <c r="AR75" s="80"/>
      <c r="AS75" s="80"/>
      <c r="AT75" s="80"/>
      <c r="AU75" s="80"/>
      <c r="AV75" s="80"/>
      <c r="AW75" s="80"/>
      <c r="AX75" s="80"/>
      <c r="AY75" s="80"/>
      <c r="AZ75" s="80"/>
      <c r="BA75" s="80"/>
      <c r="BB75" s="80" t="s">
        <v>61</v>
      </c>
      <c r="BC75" s="80"/>
      <c r="BD75" s="80"/>
      <c r="BE75" s="80"/>
      <c r="BF75" s="80"/>
      <c r="BG75" s="80"/>
      <c r="BH75" s="80"/>
      <c r="BI75" s="80"/>
      <c r="BJ75" s="80"/>
      <c r="BK75" s="80"/>
      <c r="BL75" s="80"/>
      <c r="BM75" s="80"/>
      <c r="BN75" s="80"/>
      <c r="BO75" s="80"/>
      <c r="BP75" s="77">
        <v>5.6</v>
      </c>
      <c r="BQ75" s="77"/>
      <c r="BR75" s="77"/>
      <c r="BS75" s="77"/>
      <c r="BT75" s="77"/>
      <c r="BU75" s="77"/>
      <c r="BV75" s="77"/>
      <c r="BW75" s="77"/>
      <c r="BX75" s="77">
        <v>5.9</v>
      </c>
      <c r="BY75" s="77"/>
      <c r="BZ75" s="77"/>
      <c r="CA75" s="77"/>
      <c r="CB75" s="77"/>
      <c r="CC75" s="77"/>
      <c r="CD75" s="77"/>
      <c r="CE75" s="77"/>
      <c r="CF75" s="77">
        <v>7.4</v>
      </c>
      <c r="CG75" s="77"/>
      <c r="CH75" s="77"/>
      <c r="CI75" s="77"/>
      <c r="CJ75" s="77"/>
      <c r="CK75" s="77"/>
      <c r="CL75" s="77"/>
      <c r="CM75" s="77"/>
      <c r="CN75" s="77">
        <v>8</v>
      </c>
      <c r="CO75" s="77"/>
      <c r="CP75" s="77"/>
      <c r="CQ75" s="77"/>
      <c r="CR75" s="77"/>
      <c r="CS75" s="77"/>
      <c r="CT75" s="77"/>
      <c r="CU75" s="77"/>
      <c r="CV75" s="77">
        <v>8.8000000000000007</v>
      </c>
      <c r="CW75" s="77"/>
      <c r="CX75" s="77"/>
      <c r="CY75" s="77"/>
      <c r="CZ75" s="77"/>
      <c r="DA75" s="77"/>
      <c r="DB75" s="77"/>
      <c r="DC75" s="77"/>
    </row>
    <row r="76" spans="2:107" ht="13" x14ac:dyDescent="0.2">
      <c r="B76" s="45"/>
      <c r="G76" s="85"/>
      <c r="H76" s="85"/>
      <c r="I76" s="83"/>
      <c r="J76" s="83"/>
      <c r="K76" s="84"/>
      <c r="L76" s="84"/>
      <c r="M76" s="84"/>
      <c r="N76" s="84"/>
      <c r="AM76" s="59"/>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row>
    <row r="77" spans="2:107" ht="13" x14ac:dyDescent="0.2">
      <c r="B77" s="45"/>
      <c r="G77" s="83"/>
      <c r="H77" s="83"/>
      <c r="I77" s="83"/>
      <c r="J77" s="83"/>
      <c r="K77" s="81"/>
      <c r="L77" s="81"/>
      <c r="M77" s="81"/>
      <c r="N77" s="81"/>
      <c r="AN77" s="82" t="s">
        <v>58</v>
      </c>
      <c r="AO77" s="82"/>
      <c r="AP77" s="82"/>
      <c r="AQ77" s="82"/>
      <c r="AR77" s="82"/>
      <c r="AS77" s="82"/>
      <c r="AT77" s="82"/>
      <c r="AU77" s="82"/>
      <c r="AV77" s="82"/>
      <c r="AW77" s="82"/>
      <c r="AX77" s="82"/>
      <c r="AY77" s="82"/>
      <c r="AZ77" s="82"/>
      <c r="BA77" s="82"/>
      <c r="BB77" s="80" t="s">
        <v>56</v>
      </c>
      <c r="BC77" s="80"/>
      <c r="BD77" s="80"/>
      <c r="BE77" s="80"/>
      <c r="BF77" s="80"/>
      <c r="BG77" s="80"/>
      <c r="BH77" s="80"/>
      <c r="BI77" s="80"/>
      <c r="BJ77" s="80"/>
      <c r="BK77" s="80"/>
      <c r="BL77" s="80"/>
      <c r="BM77" s="80"/>
      <c r="BN77" s="80"/>
      <c r="BO77" s="80"/>
      <c r="BP77" s="77">
        <v>49.7</v>
      </c>
      <c r="BQ77" s="77"/>
      <c r="BR77" s="77"/>
      <c r="BS77" s="77"/>
      <c r="BT77" s="77"/>
      <c r="BU77" s="77"/>
      <c r="BV77" s="77"/>
      <c r="BW77" s="77"/>
      <c r="BX77" s="77">
        <v>37.299999999999997</v>
      </c>
      <c r="BY77" s="77"/>
      <c r="BZ77" s="77"/>
      <c r="CA77" s="77"/>
      <c r="CB77" s="77"/>
      <c r="CC77" s="77"/>
      <c r="CD77" s="77"/>
      <c r="CE77" s="77"/>
      <c r="CF77" s="77">
        <v>23</v>
      </c>
      <c r="CG77" s="77"/>
      <c r="CH77" s="77"/>
      <c r="CI77" s="77"/>
      <c r="CJ77" s="77"/>
      <c r="CK77" s="77"/>
      <c r="CL77" s="77"/>
      <c r="CM77" s="77"/>
      <c r="CN77" s="77">
        <v>15.5</v>
      </c>
      <c r="CO77" s="77"/>
      <c r="CP77" s="77"/>
      <c r="CQ77" s="77"/>
      <c r="CR77" s="77"/>
      <c r="CS77" s="77"/>
      <c r="CT77" s="77"/>
      <c r="CU77" s="77"/>
      <c r="CV77" s="77">
        <v>13</v>
      </c>
      <c r="CW77" s="77"/>
      <c r="CX77" s="77"/>
      <c r="CY77" s="77"/>
      <c r="CZ77" s="77"/>
      <c r="DA77" s="77"/>
      <c r="DB77" s="77"/>
      <c r="DC77" s="77"/>
    </row>
    <row r="78" spans="2:107" ht="13" x14ac:dyDescent="0.2">
      <c r="B78" s="45"/>
      <c r="G78" s="83"/>
      <c r="H78" s="83"/>
      <c r="I78" s="83"/>
      <c r="J78" s="83"/>
      <c r="K78" s="81"/>
      <c r="L78" s="81"/>
      <c r="M78" s="81"/>
      <c r="N78" s="81"/>
      <c r="AN78" s="82"/>
      <c r="AO78" s="82"/>
      <c r="AP78" s="82"/>
      <c r="AQ78" s="82"/>
      <c r="AR78" s="82"/>
      <c r="AS78" s="82"/>
      <c r="AT78" s="82"/>
      <c r="AU78" s="82"/>
      <c r="AV78" s="82"/>
      <c r="AW78" s="82"/>
      <c r="AX78" s="82"/>
      <c r="AY78" s="82"/>
      <c r="AZ78" s="82"/>
      <c r="BA78" s="82"/>
      <c r="BB78" s="80"/>
      <c r="BC78" s="80"/>
      <c r="BD78" s="80"/>
      <c r="BE78" s="80"/>
      <c r="BF78" s="80"/>
      <c r="BG78" s="80"/>
      <c r="BH78" s="80"/>
      <c r="BI78" s="80"/>
      <c r="BJ78" s="80"/>
      <c r="BK78" s="80"/>
      <c r="BL78" s="80"/>
      <c r="BM78" s="80"/>
      <c r="BN78" s="80"/>
      <c r="BO78" s="80"/>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row>
    <row r="79" spans="2:107" ht="13" x14ac:dyDescent="0.2">
      <c r="B79" s="45"/>
      <c r="G79" s="83"/>
      <c r="H79" s="83"/>
      <c r="I79" s="78"/>
      <c r="J79" s="78"/>
      <c r="K79" s="79"/>
      <c r="L79" s="79"/>
      <c r="M79" s="79"/>
      <c r="N79" s="79"/>
      <c r="AN79" s="82"/>
      <c r="AO79" s="82"/>
      <c r="AP79" s="82"/>
      <c r="AQ79" s="82"/>
      <c r="AR79" s="82"/>
      <c r="AS79" s="82"/>
      <c r="AT79" s="82"/>
      <c r="AU79" s="82"/>
      <c r="AV79" s="82"/>
      <c r="AW79" s="82"/>
      <c r="AX79" s="82"/>
      <c r="AY79" s="82"/>
      <c r="AZ79" s="82"/>
      <c r="BA79" s="82"/>
      <c r="BB79" s="80" t="s">
        <v>61</v>
      </c>
      <c r="BC79" s="80"/>
      <c r="BD79" s="80"/>
      <c r="BE79" s="80"/>
      <c r="BF79" s="80"/>
      <c r="BG79" s="80"/>
      <c r="BH79" s="80"/>
      <c r="BI79" s="80"/>
      <c r="BJ79" s="80"/>
      <c r="BK79" s="80"/>
      <c r="BL79" s="80"/>
      <c r="BM79" s="80"/>
      <c r="BN79" s="80"/>
      <c r="BO79" s="80"/>
      <c r="BP79" s="77">
        <v>9.1999999999999993</v>
      </c>
      <c r="BQ79" s="77"/>
      <c r="BR79" s="77"/>
      <c r="BS79" s="77"/>
      <c r="BT79" s="77"/>
      <c r="BU79" s="77"/>
      <c r="BV79" s="77"/>
      <c r="BW79" s="77"/>
      <c r="BX79" s="77">
        <v>8.6</v>
      </c>
      <c r="BY79" s="77"/>
      <c r="BZ79" s="77"/>
      <c r="CA79" s="77"/>
      <c r="CB79" s="77"/>
      <c r="CC79" s="77"/>
      <c r="CD79" s="77"/>
      <c r="CE79" s="77"/>
      <c r="CF79" s="77">
        <v>8.1999999999999993</v>
      </c>
      <c r="CG79" s="77"/>
      <c r="CH79" s="77"/>
      <c r="CI79" s="77"/>
      <c r="CJ79" s="77"/>
      <c r="CK79" s="77"/>
      <c r="CL79" s="77"/>
      <c r="CM79" s="77"/>
      <c r="CN79" s="77">
        <v>8</v>
      </c>
      <c r="CO79" s="77"/>
      <c r="CP79" s="77"/>
      <c r="CQ79" s="77"/>
      <c r="CR79" s="77"/>
      <c r="CS79" s="77"/>
      <c r="CT79" s="77"/>
      <c r="CU79" s="77"/>
      <c r="CV79" s="77">
        <v>8.1999999999999993</v>
      </c>
      <c r="CW79" s="77"/>
      <c r="CX79" s="77"/>
      <c r="CY79" s="77"/>
      <c r="CZ79" s="77"/>
      <c r="DA79" s="77"/>
      <c r="DB79" s="77"/>
      <c r="DC79" s="77"/>
    </row>
    <row r="80" spans="2:107" ht="13" x14ac:dyDescent="0.2">
      <c r="B80" s="45"/>
      <c r="G80" s="83"/>
      <c r="H80" s="83"/>
      <c r="I80" s="78"/>
      <c r="J80" s="78"/>
      <c r="K80" s="79"/>
      <c r="L80" s="79"/>
      <c r="M80" s="79"/>
      <c r="N80" s="79"/>
      <c r="AN80" s="82"/>
      <c r="AO80" s="82"/>
      <c r="AP80" s="82"/>
      <c r="AQ80" s="82"/>
      <c r="AR80" s="82"/>
      <c r="AS80" s="82"/>
      <c r="AT80" s="82"/>
      <c r="AU80" s="82"/>
      <c r="AV80" s="82"/>
      <c r="AW80" s="82"/>
      <c r="AX80" s="82"/>
      <c r="AY80" s="82"/>
      <c r="AZ80" s="82"/>
      <c r="BA80" s="82"/>
      <c r="BB80" s="80"/>
      <c r="BC80" s="80"/>
      <c r="BD80" s="80"/>
      <c r="BE80" s="80"/>
      <c r="BF80" s="80"/>
      <c r="BG80" s="80"/>
      <c r="BH80" s="80"/>
      <c r="BI80" s="80"/>
      <c r="BJ80" s="80"/>
      <c r="BK80" s="80"/>
      <c r="BL80" s="80"/>
      <c r="BM80" s="80"/>
      <c r="BN80" s="80"/>
      <c r="BO80" s="80"/>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row>
    <row r="81" spans="2:109" ht="13" x14ac:dyDescent="0.2">
      <c r="B81" s="45"/>
    </row>
    <row r="82" spans="2:109" ht="16.5" x14ac:dyDescent="0.2">
      <c r="B82" s="45"/>
      <c r="K82" s="76"/>
      <c r="L82" s="76"/>
      <c r="M82" s="76"/>
      <c r="N82" s="76"/>
      <c r="AQ82" s="76"/>
      <c r="AR82" s="76"/>
      <c r="AS82" s="76"/>
      <c r="AT82" s="76"/>
      <c r="BC82" s="76"/>
      <c r="BD82" s="76"/>
      <c r="BE82" s="76"/>
      <c r="BF82" s="76"/>
      <c r="BO82" s="76"/>
      <c r="BP82" s="76"/>
      <c r="BQ82" s="76"/>
      <c r="BR82" s="76"/>
      <c r="CA82" s="76"/>
      <c r="CB82" s="76"/>
      <c r="CC82" s="76"/>
      <c r="CD82" s="76"/>
      <c r="CM82" s="76"/>
      <c r="CN82" s="76"/>
      <c r="CO82" s="76"/>
      <c r="CP82" s="76"/>
      <c r="CY82" s="76"/>
      <c r="CZ82" s="76"/>
      <c r="DA82" s="76"/>
      <c r="DB82" s="76"/>
      <c r="DC82" s="76"/>
    </row>
    <row r="83" spans="2:109" ht="13" x14ac:dyDescent="0.2">
      <c r="B83" s="49"/>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50"/>
    </row>
    <row r="84" spans="2:109" ht="13" x14ac:dyDescent="0.2">
      <c r="DD84" s="41"/>
      <c r="DE84" s="41"/>
    </row>
    <row r="85" spans="2:109" ht="13" x14ac:dyDescent="0.2">
      <c r="DD85" s="41"/>
      <c r="DE85" s="41"/>
    </row>
  </sheetData>
  <sheetProtection algorithmName="SHA-512" hashValue="rohRVc8yQWVxwCQx7WT4QZK/W/+fKh/iDrS1DFBwDSPiwv/zdjslvJd6j+xz2jqUoa/Q6LEinGum2Eh41dgUkw==" saltValue="9452h1Nu9UGXpacox+kiTg==" spinCount="100000" sheet="1" objects="1" scenarios="1" formatCells="0"/>
  <dataConsolidate/>
  <mergeCells count="112">
    <mergeCell ref="AN43:DC47"/>
    <mergeCell ref="G50:J50"/>
    <mergeCell ref="AN50:BO50"/>
    <mergeCell ref="BP50:BW50"/>
    <mergeCell ref="BX50:CE50"/>
    <mergeCell ref="CF50:CM50"/>
    <mergeCell ref="CN50:CU50"/>
    <mergeCell ref="CV50:DC50"/>
    <mergeCell ref="CV51:DC52"/>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CN51:CU52"/>
    <mergeCell ref="CN53:CU54"/>
    <mergeCell ref="I51:J52"/>
    <mergeCell ref="K51:K52"/>
    <mergeCell ref="L51:L52"/>
    <mergeCell ref="M51:M52"/>
    <mergeCell ref="N51:N52"/>
    <mergeCell ref="I57:J58"/>
    <mergeCell ref="K57:K58"/>
    <mergeCell ref="L57:L58"/>
    <mergeCell ref="M57:M58"/>
    <mergeCell ref="N57:N58"/>
    <mergeCell ref="BB57:BO58"/>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4"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9AB83-2FF1-4291-8F76-BFB5120C710F}">
  <sheetPr>
    <pageSetUpPr fitToPage="1"/>
  </sheetPr>
  <dimension ref="A1:DR125"/>
  <sheetViews>
    <sheetView showGridLines="0" zoomScale="85" zoomScaleNormal="85" zoomScaleSheetLayoutView="70"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1:34" ht="13.5" customHeight="1" x14ac:dyDescent="0.2">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ht="13" x14ac:dyDescent="0.2">
      <c r="S2" s="39"/>
      <c r="AH2" s="39"/>
    </row>
    <row r="3" spans="1: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1:34" ht="13" x14ac:dyDescent="0.2"/>
    <row r="5" spans="1:34" ht="13" x14ac:dyDescent="0.2"/>
    <row r="6" spans="1:34" ht="13" x14ac:dyDescent="0.2"/>
    <row r="7" spans="1:34" ht="13" x14ac:dyDescent="0.2"/>
    <row r="8" spans="1:34" ht="13" x14ac:dyDescent="0.2"/>
    <row r="9" spans="1:34" ht="13" x14ac:dyDescent="0.2">
      <c r="AH9" s="39"/>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7sdxfSs2bSMRIP1Vxm+94Y3r5iv4C7aPJrIJ/9feFqfF0I3ee/A9btMlmdT2TrO62ylEHjh6aasgnjNEgSS+Qw==" saltValue="bg1ESMxh/IGGPCt1LeLxnw==" spinCount="100000" sheet="1" objects="1" scenarios="1"/>
  <dataConsolidate/>
  <phoneticPr fontId="2"/>
  <printOptions horizontalCentered="1" verticalCentered="1"/>
  <pageMargins left="0" right="0" top="0.19685039370078741" bottom="0.31496062992125984" header="0.39370078740157483" footer="0"/>
  <pageSetup paperSize="8" scale="52" orientation="landscape" copies="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C7BC-51A8-4B8B-8640-3E65D5EB3BAA}">
  <sheetPr>
    <pageSetUpPr fitToPage="1"/>
  </sheetPr>
  <dimension ref="A1:DR125"/>
  <sheetViews>
    <sheetView showGridLines="0" zoomScale="85" zoomScaleNormal="85" zoomScaleSheetLayoutView="55" workbookViewId="0"/>
  </sheetViews>
  <sheetFormatPr defaultColWidth="0" defaultRowHeight="13.5" customHeight="1" zeroHeight="1" x14ac:dyDescent="0.2"/>
  <cols>
    <col min="1" max="34" width="2.453125" style="40" customWidth="1"/>
    <col min="35" max="122" width="2.453125" style="39" customWidth="1"/>
    <col min="123" max="16384" width="2.453125" style="39" hidden="1"/>
  </cols>
  <sheetData>
    <row r="1" spans="2:34" ht="13.5" customHeight="1" x14ac:dyDescent="0.2">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2:34" ht="13" x14ac:dyDescent="0.2">
      <c r="S2" s="39"/>
      <c r="AH2" s="39"/>
    </row>
    <row r="3" spans="2:34" ht="13" x14ac:dyDescent="0.2">
      <c r="C3" s="39"/>
      <c r="D3" s="39"/>
      <c r="E3" s="39"/>
      <c r="F3" s="39"/>
      <c r="G3" s="39"/>
      <c r="H3" s="39"/>
      <c r="I3" s="39"/>
      <c r="J3" s="39"/>
      <c r="K3" s="39"/>
      <c r="L3" s="39"/>
      <c r="M3" s="39"/>
      <c r="N3" s="39"/>
      <c r="O3" s="39"/>
      <c r="P3" s="39"/>
      <c r="Q3" s="39"/>
      <c r="R3" s="39"/>
      <c r="S3" s="39"/>
      <c r="U3" s="39"/>
      <c r="V3" s="39"/>
      <c r="W3" s="39"/>
      <c r="X3" s="39"/>
      <c r="Y3" s="39"/>
      <c r="Z3" s="39"/>
      <c r="AA3" s="39"/>
      <c r="AB3" s="39"/>
      <c r="AC3" s="39"/>
      <c r="AD3" s="39"/>
      <c r="AE3" s="39"/>
      <c r="AF3" s="39"/>
      <c r="AG3" s="39"/>
      <c r="AH3" s="39"/>
    </row>
    <row r="4" spans="2:34" ht="13" x14ac:dyDescent="0.2"/>
    <row r="5" spans="2:34" ht="13" x14ac:dyDescent="0.2"/>
    <row r="6" spans="2:34" ht="13" x14ac:dyDescent="0.2"/>
    <row r="7" spans="2:34" ht="13" x14ac:dyDescent="0.2"/>
    <row r="8" spans="2:34" ht="13" x14ac:dyDescent="0.2"/>
    <row r="9" spans="2:34" ht="13" x14ac:dyDescent="0.2">
      <c r="AH9" s="39"/>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39"/>
    </row>
    <row r="18" spans="12:34" ht="13" x14ac:dyDescent="0.2"/>
    <row r="19" spans="12:34" ht="13" x14ac:dyDescent="0.2"/>
    <row r="20" spans="12:34" ht="13" x14ac:dyDescent="0.2">
      <c r="AH20" s="39"/>
    </row>
    <row r="21" spans="12:34" ht="13" x14ac:dyDescent="0.2">
      <c r="AH21" s="39"/>
    </row>
    <row r="22" spans="12:34" ht="13" x14ac:dyDescent="0.2"/>
    <row r="23" spans="12:34" ht="13" x14ac:dyDescent="0.2"/>
    <row r="24" spans="12:34" ht="13" x14ac:dyDescent="0.2">
      <c r="Q24" s="39"/>
    </row>
    <row r="25" spans="12:34" ht="13" x14ac:dyDescent="0.2"/>
    <row r="26" spans="12:34" ht="13" x14ac:dyDescent="0.2"/>
    <row r="27" spans="12:34" ht="13" x14ac:dyDescent="0.2"/>
    <row r="28" spans="12:34" ht="13" x14ac:dyDescent="0.2">
      <c r="O28" s="39"/>
      <c r="T28" s="39"/>
      <c r="AH28" s="39"/>
    </row>
    <row r="29" spans="12:34" ht="13" x14ac:dyDescent="0.2"/>
    <row r="30" spans="12:34" ht="13" x14ac:dyDescent="0.2"/>
    <row r="31" spans="12:34" ht="13" x14ac:dyDescent="0.2">
      <c r="Q31" s="39"/>
    </row>
    <row r="32" spans="12:34" ht="13" x14ac:dyDescent="0.2">
      <c r="L32" s="39"/>
    </row>
    <row r="33" spans="2:34" ht="13" x14ac:dyDescent="0.2">
      <c r="C33" s="39"/>
      <c r="E33" s="39"/>
      <c r="G33" s="39"/>
      <c r="I33" s="39"/>
      <c r="X33" s="39"/>
    </row>
    <row r="34" spans="2:34" ht="13" x14ac:dyDescent="0.2">
      <c r="B34" s="39"/>
      <c r="P34" s="39"/>
      <c r="R34" s="39"/>
      <c r="T34" s="39"/>
    </row>
    <row r="35" spans="2:34" ht="13" x14ac:dyDescent="0.2">
      <c r="D35" s="39"/>
      <c r="W35" s="39"/>
      <c r="AC35" s="39"/>
      <c r="AD35" s="39"/>
      <c r="AE35" s="39"/>
      <c r="AF35" s="39"/>
      <c r="AG35" s="39"/>
      <c r="AH35" s="39"/>
    </row>
    <row r="36" spans="2:34" ht="13" x14ac:dyDescent="0.2">
      <c r="H36" s="39"/>
      <c r="J36" s="39"/>
      <c r="K36" s="39"/>
      <c r="M36" s="39"/>
      <c r="Y36" s="39"/>
      <c r="Z36" s="39"/>
      <c r="AA36" s="39"/>
      <c r="AB36" s="39"/>
      <c r="AC36" s="39"/>
      <c r="AD36" s="39"/>
      <c r="AE36" s="39"/>
      <c r="AF36" s="39"/>
      <c r="AG36" s="39"/>
      <c r="AH36" s="39"/>
    </row>
    <row r="37" spans="2:34" ht="13" x14ac:dyDescent="0.2">
      <c r="AH37" s="39"/>
    </row>
    <row r="38" spans="2:34" ht="13" x14ac:dyDescent="0.2">
      <c r="AG38" s="39"/>
      <c r="AH38" s="39"/>
    </row>
    <row r="39" spans="2:34" ht="13" x14ac:dyDescent="0.2"/>
    <row r="40" spans="2:34" ht="13" x14ac:dyDescent="0.2">
      <c r="X40" s="39"/>
    </row>
    <row r="41" spans="2:34" ht="13" x14ac:dyDescent="0.2">
      <c r="R41" s="39"/>
    </row>
    <row r="42" spans="2:34" ht="13" x14ac:dyDescent="0.2">
      <c r="W42" s="39"/>
    </row>
    <row r="43" spans="2:34" ht="13" x14ac:dyDescent="0.2">
      <c r="Y43" s="39"/>
      <c r="Z43" s="39"/>
      <c r="AA43" s="39"/>
      <c r="AB43" s="39"/>
      <c r="AC43" s="39"/>
      <c r="AD43" s="39"/>
      <c r="AE43" s="39"/>
      <c r="AF43" s="39"/>
      <c r="AG43" s="39"/>
      <c r="AH43" s="39"/>
    </row>
    <row r="44" spans="2:34" ht="13" x14ac:dyDescent="0.2">
      <c r="AH44" s="39"/>
    </row>
    <row r="45" spans="2:34" ht="13" x14ac:dyDescent="0.2">
      <c r="X45" s="39"/>
    </row>
    <row r="46" spans="2:34" ht="13" x14ac:dyDescent="0.2"/>
    <row r="47" spans="2:34" ht="13" x14ac:dyDescent="0.2"/>
    <row r="48" spans="2:34" ht="13" x14ac:dyDescent="0.2">
      <c r="W48" s="39"/>
      <c r="Y48" s="39"/>
      <c r="Z48" s="39"/>
      <c r="AA48" s="39"/>
      <c r="AB48" s="39"/>
      <c r="AC48" s="39"/>
      <c r="AD48" s="39"/>
      <c r="AE48" s="39"/>
      <c r="AF48" s="39"/>
      <c r="AG48" s="39"/>
      <c r="AH48" s="39"/>
    </row>
    <row r="49" spans="28:34" ht="13" x14ac:dyDescent="0.2"/>
    <row r="50" spans="28:34" ht="13" x14ac:dyDescent="0.2">
      <c r="AE50" s="39"/>
      <c r="AF50" s="39"/>
      <c r="AG50" s="39"/>
      <c r="AH50" s="39"/>
    </row>
    <row r="51" spans="28:34" ht="13" x14ac:dyDescent="0.2">
      <c r="AC51" s="39"/>
      <c r="AD51" s="39"/>
      <c r="AE51" s="39"/>
      <c r="AF51" s="39"/>
      <c r="AG51" s="39"/>
      <c r="AH51" s="39"/>
    </row>
    <row r="52" spans="28:34" ht="13" x14ac:dyDescent="0.2"/>
    <row r="53" spans="28:34" ht="13" x14ac:dyDescent="0.2">
      <c r="AF53" s="39"/>
      <c r="AG53" s="39"/>
      <c r="AH53" s="39"/>
    </row>
    <row r="54" spans="28:34" ht="13" x14ac:dyDescent="0.2">
      <c r="AH54" s="39"/>
    </row>
    <row r="55" spans="28:34" ht="13" x14ac:dyDescent="0.2"/>
    <row r="56" spans="28:34" ht="13" x14ac:dyDescent="0.2">
      <c r="AB56" s="39"/>
      <c r="AC56" s="39"/>
      <c r="AD56" s="39"/>
      <c r="AE56" s="39"/>
      <c r="AF56" s="39"/>
      <c r="AG56" s="39"/>
      <c r="AH56" s="39"/>
    </row>
    <row r="57" spans="28:34" ht="13" x14ac:dyDescent="0.2">
      <c r="AH57" s="39"/>
    </row>
    <row r="58" spans="28:34" ht="13" x14ac:dyDescent="0.2">
      <c r="AH58" s="39"/>
    </row>
    <row r="59" spans="28:34" ht="13" x14ac:dyDescent="0.2">
      <c r="AG59" s="39"/>
      <c r="AH59" s="39"/>
    </row>
    <row r="60" spans="28:34" ht="13" x14ac:dyDescent="0.2"/>
    <row r="61" spans="28:34" ht="13" x14ac:dyDescent="0.2"/>
    <row r="62" spans="28:34" ht="13" x14ac:dyDescent="0.2"/>
    <row r="63" spans="28:34" ht="13" x14ac:dyDescent="0.2">
      <c r="AH63" s="39"/>
    </row>
    <row r="64" spans="28:34" ht="13" x14ac:dyDescent="0.2">
      <c r="AG64" s="39"/>
      <c r="AH64" s="39"/>
    </row>
    <row r="65" spans="28:34" ht="13" x14ac:dyDescent="0.2"/>
    <row r="66" spans="28:34" ht="13" x14ac:dyDescent="0.2"/>
    <row r="67" spans="28:34" ht="13" x14ac:dyDescent="0.2"/>
    <row r="68" spans="28:34" ht="13" x14ac:dyDescent="0.2">
      <c r="AB68" s="39"/>
      <c r="AC68" s="39"/>
      <c r="AD68" s="39"/>
      <c r="AE68" s="39"/>
      <c r="AF68" s="39"/>
      <c r="AG68" s="39"/>
      <c r="AH68" s="39"/>
    </row>
    <row r="69" spans="28:34" ht="13" x14ac:dyDescent="0.2">
      <c r="AF69" s="39"/>
      <c r="AG69" s="39"/>
      <c r="AH69" s="39"/>
    </row>
    <row r="70" spans="28:34" ht="13" x14ac:dyDescent="0.2"/>
    <row r="71" spans="28:34" ht="13" x14ac:dyDescent="0.2"/>
    <row r="72" spans="28:34" ht="13" x14ac:dyDescent="0.2"/>
    <row r="73" spans="28:34" ht="13" x14ac:dyDescent="0.2"/>
    <row r="74" spans="28:34" ht="13" x14ac:dyDescent="0.2"/>
    <row r="75" spans="28:34" ht="13" x14ac:dyDescent="0.2">
      <c r="AH75" s="39"/>
    </row>
    <row r="76" spans="28:34" ht="13" x14ac:dyDescent="0.2">
      <c r="AF76" s="39"/>
      <c r="AG76" s="39"/>
      <c r="AH76" s="39"/>
    </row>
    <row r="77" spans="28:34" ht="13" x14ac:dyDescent="0.2">
      <c r="AG77" s="39"/>
      <c r="AH77" s="39"/>
    </row>
    <row r="78" spans="28:34" ht="13" x14ac:dyDescent="0.2"/>
    <row r="79" spans="28:34" ht="13" x14ac:dyDescent="0.2"/>
    <row r="80" spans="28:34" ht="13" x14ac:dyDescent="0.2"/>
    <row r="81" spans="25:34" ht="13" x14ac:dyDescent="0.2"/>
    <row r="82" spans="25:34" ht="13" x14ac:dyDescent="0.2">
      <c r="Y82" s="39"/>
    </row>
    <row r="83" spans="25:34" ht="13" x14ac:dyDescent="0.2">
      <c r="Y83" s="39"/>
      <c r="Z83" s="39"/>
      <c r="AA83" s="39"/>
      <c r="AB83" s="39"/>
      <c r="AC83" s="39"/>
      <c r="AD83" s="39"/>
      <c r="AE83" s="39"/>
      <c r="AF83" s="39"/>
      <c r="AG83" s="39"/>
      <c r="AH83" s="39"/>
    </row>
    <row r="84" spans="25:34" ht="13" x14ac:dyDescent="0.2"/>
    <row r="85" spans="25:34" ht="13" x14ac:dyDescent="0.2"/>
    <row r="86" spans="25:34" ht="13" x14ac:dyDescent="0.2"/>
    <row r="87" spans="25:34" ht="13" x14ac:dyDescent="0.2"/>
    <row r="88" spans="25:34" ht="13" x14ac:dyDescent="0.2">
      <c r="AH88" s="39"/>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39"/>
      <c r="AG94" s="39"/>
      <c r="AH94" s="39"/>
    </row>
    <row r="95" spans="25:34" ht="13.5" customHeight="1" x14ac:dyDescent="0.2">
      <c r="AH95" s="39"/>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39"/>
    </row>
    <row r="102" spans="33:34" ht="13.5" customHeight="1" x14ac:dyDescent="0.2"/>
    <row r="103" spans="33:34" ht="13.5" customHeight="1" x14ac:dyDescent="0.2"/>
    <row r="104" spans="33:34" ht="13.5" customHeight="1" x14ac:dyDescent="0.2">
      <c r="AG104" s="39"/>
      <c r="AH104" s="39"/>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39"/>
    </row>
    <row r="117" spans="34:122" ht="13.5" customHeight="1" x14ac:dyDescent="0.2"/>
    <row r="118" spans="34:122" ht="13.5" customHeight="1" x14ac:dyDescent="0.2"/>
    <row r="119" spans="34:122" ht="13.5" customHeight="1" x14ac:dyDescent="0.2"/>
    <row r="120" spans="34:122" ht="13.5" customHeight="1" x14ac:dyDescent="0.2">
      <c r="AH120" s="39"/>
    </row>
    <row r="121" spans="34:122" ht="13.5" customHeight="1" x14ac:dyDescent="0.2">
      <c r="AH121" s="39"/>
    </row>
    <row r="122" spans="34:122" ht="13.5" customHeight="1" x14ac:dyDescent="0.2"/>
    <row r="123" spans="34:122" ht="13.5" customHeight="1" x14ac:dyDescent="0.2"/>
    <row r="124" spans="34:122" ht="13.5" customHeight="1" x14ac:dyDescent="0.2"/>
    <row r="125" spans="34:122" ht="13.5" customHeight="1" x14ac:dyDescent="0.2">
      <c r="DR125" s="39" t="s">
        <v>39</v>
      </c>
    </row>
  </sheetData>
  <sheetProtection algorithmName="SHA-512" hashValue="tBF7iJwR0lbNbk/lWIrdxy0dYziwjCy871/SIQ44Yj+oV9s7dctiqxO4Uwkob8NbGVcthdaPpiX0TDdE7Hrq/Q==" saltValue="+KIBlKHI10iDQkOQyvwq4Q==" spinCount="100000" sheet="1" objects="1" scenarios="1"/>
  <dataConsolidate/>
  <phoneticPr fontId="2"/>
  <printOptions horizontalCentered="1" verticalCentered="1"/>
  <pageMargins left="0" right="0" top="0.19685039370078741" bottom="0.31496062992125984" header="0.39370078740157483" footer="0"/>
  <pageSetup paperSize="8" scale="51" orientation="landscape"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08984375" defaultRowHeight="13" x14ac:dyDescent="0.2"/>
  <cols>
    <col min="1" max="1" width="45.90625" style="7" customWidth="1"/>
    <col min="2" max="8" width="13.36328125" style="7" customWidth="1"/>
    <col min="9" max="16384" width="11.08984375" style="7"/>
  </cols>
  <sheetData>
    <row r="1" spans="1:8" x14ac:dyDescent="0.2">
      <c r="A1" s="1"/>
      <c r="B1" s="2"/>
      <c r="C1" s="3"/>
      <c r="D1" s="4"/>
      <c r="E1" s="5"/>
      <c r="F1" s="5"/>
      <c r="G1" s="5"/>
      <c r="H1" s="6"/>
    </row>
    <row r="2" spans="1:8" x14ac:dyDescent="0.2">
      <c r="A2" s="8"/>
      <c r="B2" s="9"/>
      <c r="C2" s="10"/>
      <c r="D2" s="11" t="s">
        <v>13</v>
      </c>
      <c r="E2" s="12"/>
      <c r="F2" s="13" t="s">
        <v>45</v>
      </c>
      <c r="G2" s="14"/>
      <c r="H2" s="15"/>
    </row>
    <row r="3" spans="1:8" x14ac:dyDescent="0.2">
      <c r="A3" s="11" t="s">
        <v>40</v>
      </c>
      <c r="B3" s="16"/>
      <c r="C3" s="17"/>
      <c r="D3" s="18">
        <v>69535</v>
      </c>
      <c r="E3" s="19"/>
      <c r="F3" s="20">
        <v>74581</v>
      </c>
      <c r="G3" s="21"/>
      <c r="H3" s="22"/>
    </row>
    <row r="4" spans="1:8" x14ac:dyDescent="0.2">
      <c r="A4" s="23"/>
      <c r="B4" s="24"/>
      <c r="C4" s="25"/>
      <c r="D4" s="26">
        <v>45315</v>
      </c>
      <c r="E4" s="27"/>
      <c r="F4" s="28">
        <v>41563</v>
      </c>
      <c r="G4" s="29"/>
      <c r="H4" s="30"/>
    </row>
    <row r="5" spans="1:8" x14ac:dyDescent="0.2">
      <c r="A5" s="11" t="s">
        <v>41</v>
      </c>
      <c r="B5" s="16"/>
      <c r="C5" s="17"/>
      <c r="D5" s="18">
        <v>165536</v>
      </c>
      <c r="E5" s="19"/>
      <c r="F5" s="20">
        <v>76347</v>
      </c>
      <c r="G5" s="21"/>
      <c r="H5" s="22"/>
    </row>
    <row r="6" spans="1:8" x14ac:dyDescent="0.2">
      <c r="A6" s="23"/>
      <c r="B6" s="24"/>
      <c r="C6" s="25"/>
      <c r="D6" s="26">
        <v>134068</v>
      </c>
      <c r="E6" s="27"/>
      <c r="F6" s="28">
        <v>41762</v>
      </c>
      <c r="G6" s="29"/>
      <c r="H6" s="30"/>
    </row>
    <row r="7" spans="1:8" x14ac:dyDescent="0.2">
      <c r="A7" s="11" t="s">
        <v>42</v>
      </c>
      <c r="B7" s="16"/>
      <c r="C7" s="17"/>
      <c r="D7" s="18">
        <v>122225</v>
      </c>
      <c r="E7" s="19"/>
      <c r="F7" s="20">
        <v>71279</v>
      </c>
      <c r="G7" s="21"/>
      <c r="H7" s="22"/>
    </row>
    <row r="8" spans="1:8" x14ac:dyDescent="0.2">
      <c r="A8" s="23"/>
      <c r="B8" s="24"/>
      <c r="C8" s="25"/>
      <c r="D8" s="26">
        <v>92854</v>
      </c>
      <c r="E8" s="27"/>
      <c r="F8" s="28">
        <v>36731</v>
      </c>
      <c r="G8" s="29"/>
      <c r="H8" s="30"/>
    </row>
    <row r="9" spans="1:8" x14ac:dyDescent="0.2">
      <c r="A9" s="11" t="s">
        <v>43</v>
      </c>
      <c r="B9" s="16"/>
      <c r="C9" s="17"/>
      <c r="D9" s="18">
        <v>62392</v>
      </c>
      <c r="E9" s="19"/>
      <c r="F9" s="20">
        <v>74994</v>
      </c>
      <c r="G9" s="21"/>
      <c r="H9" s="22"/>
    </row>
    <row r="10" spans="1:8" x14ac:dyDescent="0.2">
      <c r="A10" s="23"/>
      <c r="B10" s="24"/>
      <c r="C10" s="25"/>
      <c r="D10" s="26">
        <v>34511</v>
      </c>
      <c r="E10" s="27"/>
      <c r="F10" s="28">
        <v>36188</v>
      </c>
      <c r="G10" s="29"/>
      <c r="H10" s="30"/>
    </row>
    <row r="11" spans="1:8" x14ac:dyDescent="0.2">
      <c r="A11" s="11" t="s">
        <v>44</v>
      </c>
      <c r="B11" s="16"/>
      <c r="C11" s="17"/>
      <c r="D11" s="18">
        <v>80330</v>
      </c>
      <c r="E11" s="19"/>
      <c r="F11" s="20">
        <v>71849</v>
      </c>
      <c r="G11" s="21"/>
      <c r="H11" s="22"/>
    </row>
    <row r="12" spans="1:8" x14ac:dyDescent="0.2">
      <c r="A12" s="23"/>
      <c r="B12" s="24"/>
      <c r="C12" s="31"/>
      <c r="D12" s="26">
        <v>51796</v>
      </c>
      <c r="E12" s="27"/>
      <c r="F12" s="28">
        <v>36144</v>
      </c>
      <c r="G12" s="29"/>
      <c r="H12" s="30"/>
    </row>
    <row r="13" spans="1:8" x14ac:dyDescent="0.2">
      <c r="A13" s="11"/>
      <c r="B13" s="16"/>
      <c r="C13" s="17"/>
      <c r="D13" s="18">
        <v>100004</v>
      </c>
      <c r="E13" s="19"/>
      <c r="F13" s="20">
        <v>73810</v>
      </c>
      <c r="G13" s="32"/>
      <c r="H13" s="22"/>
    </row>
    <row r="14" spans="1:8" x14ac:dyDescent="0.2">
      <c r="A14" s="23"/>
      <c r="B14" s="24"/>
      <c r="C14" s="25"/>
      <c r="D14" s="26">
        <v>71709</v>
      </c>
      <c r="E14" s="27"/>
      <c r="F14" s="28">
        <v>38478</v>
      </c>
      <c r="G14" s="29"/>
      <c r="H14" s="30"/>
    </row>
    <row r="17" spans="1:11" x14ac:dyDescent="0.2">
      <c r="A17" s="7" t="s">
        <v>14</v>
      </c>
    </row>
    <row r="18" spans="1:11" x14ac:dyDescent="0.2">
      <c r="A18" s="33"/>
      <c r="B18" s="33" t="e">
        <f>#REF!</f>
        <v>#REF!</v>
      </c>
      <c r="C18" s="33" t="e">
        <f>#REF!</f>
        <v>#REF!</v>
      </c>
      <c r="D18" s="33" t="e">
        <f>#REF!</f>
        <v>#REF!</v>
      </c>
      <c r="E18" s="33" t="e">
        <f>#REF!</f>
        <v>#REF!</v>
      </c>
      <c r="F18" s="33" t="e">
        <f>#REF!</f>
        <v>#REF!</v>
      </c>
    </row>
    <row r="19" spans="1:11" x14ac:dyDescent="0.2">
      <c r="A19" s="33" t="s">
        <v>15</v>
      </c>
      <c r="B19" s="33" t="e">
        <f>ROUND(VALUE(SUBSTITUTE(#REF!,"▲","-")),2)</f>
        <v>#REF!</v>
      </c>
      <c r="C19" s="33" t="e">
        <f>ROUND(VALUE(SUBSTITUTE(#REF!,"▲","-")),2)</f>
        <v>#REF!</v>
      </c>
      <c r="D19" s="33" t="e">
        <f>ROUND(VALUE(SUBSTITUTE(#REF!,"▲","-")),2)</f>
        <v>#REF!</v>
      </c>
      <c r="E19" s="33" t="e">
        <f>ROUND(VALUE(SUBSTITUTE(#REF!,"▲","-")),2)</f>
        <v>#REF!</v>
      </c>
      <c r="F19" s="33" t="e">
        <f>ROUND(VALUE(SUBSTITUTE(#REF!,"▲","-")),2)</f>
        <v>#REF!</v>
      </c>
    </row>
    <row r="20" spans="1:11" x14ac:dyDescent="0.2">
      <c r="A20" s="33" t="s">
        <v>16</v>
      </c>
      <c r="B20" s="33" t="e">
        <f>ROUND(VALUE(SUBSTITUTE(#REF!,"▲","-")),2)</f>
        <v>#REF!</v>
      </c>
      <c r="C20" s="33" t="e">
        <f>ROUND(VALUE(SUBSTITUTE(#REF!,"▲","-")),2)</f>
        <v>#REF!</v>
      </c>
      <c r="D20" s="33" t="e">
        <f>ROUND(VALUE(SUBSTITUTE(#REF!,"▲","-")),2)</f>
        <v>#REF!</v>
      </c>
      <c r="E20" s="33" t="e">
        <f>ROUND(VALUE(SUBSTITUTE(#REF!,"▲","-")),2)</f>
        <v>#REF!</v>
      </c>
      <c r="F20" s="33" t="e">
        <f>ROUND(VALUE(SUBSTITUTE(#REF!,"▲","-")),2)</f>
        <v>#REF!</v>
      </c>
    </row>
    <row r="21" spans="1:11" x14ac:dyDescent="0.2">
      <c r="A21" s="33" t="s">
        <v>17</v>
      </c>
      <c r="B21" s="33" t="e">
        <f>IF(ISNUMBER(VALUE(SUBSTITUTE(#REF!,"▲","-"))),ROUND(VALUE(SUBSTITUTE(#REF!,"▲","-")),2),NA())</f>
        <v>#N/A</v>
      </c>
      <c r="C21" s="33" t="e">
        <f>IF(ISNUMBER(VALUE(SUBSTITUTE(#REF!,"▲","-"))),ROUND(VALUE(SUBSTITUTE(#REF!,"▲","-")),2),NA())</f>
        <v>#N/A</v>
      </c>
      <c r="D21" s="33" t="e">
        <f>IF(ISNUMBER(VALUE(SUBSTITUTE(#REF!,"▲","-"))),ROUND(VALUE(SUBSTITUTE(#REF!,"▲","-")),2),NA())</f>
        <v>#N/A</v>
      </c>
      <c r="E21" s="33" t="e">
        <f>IF(ISNUMBER(VALUE(SUBSTITUTE(#REF!,"▲","-"))),ROUND(VALUE(SUBSTITUTE(#REF!,"▲","-")),2),NA())</f>
        <v>#N/A</v>
      </c>
      <c r="F21" s="33" t="e">
        <f>IF(ISNUMBER(VALUE(SUBSTITUTE(#REF!,"▲","-"))),ROUND(VALUE(SUBSTITUTE(#REF!,"▲","-")),2),NA())</f>
        <v>#N/A</v>
      </c>
    </row>
    <row r="24" spans="1:11" x14ac:dyDescent="0.2">
      <c r="A24" s="7" t="s">
        <v>18</v>
      </c>
    </row>
    <row r="25" spans="1:11" x14ac:dyDescent="0.2">
      <c r="A25" s="34"/>
      <c r="B25" s="34" t="e">
        <f>#REF!</f>
        <v>#REF!</v>
      </c>
      <c r="C25" s="34"/>
      <c r="D25" s="34" t="e">
        <f>#REF!</f>
        <v>#REF!</v>
      </c>
      <c r="E25" s="34"/>
      <c r="F25" s="34" t="e">
        <f>#REF!</f>
        <v>#REF!</v>
      </c>
      <c r="G25" s="34"/>
      <c r="H25" s="34" t="e">
        <f>#REF!</f>
        <v>#REF!</v>
      </c>
      <c r="I25" s="34"/>
      <c r="J25" s="34" t="e">
        <f>#REF!</f>
        <v>#REF!</v>
      </c>
      <c r="K25" s="34"/>
    </row>
    <row r="26" spans="1:11" x14ac:dyDescent="0.2">
      <c r="A26" s="34"/>
      <c r="B26" s="34" t="s">
        <v>19</v>
      </c>
      <c r="C26" s="34" t="s">
        <v>20</v>
      </c>
      <c r="D26" s="34" t="s">
        <v>19</v>
      </c>
      <c r="E26" s="34" t="s">
        <v>20</v>
      </c>
      <c r="F26" s="34" t="s">
        <v>19</v>
      </c>
      <c r="G26" s="34" t="s">
        <v>20</v>
      </c>
      <c r="H26" s="34" t="s">
        <v>19</v>
      </c>
      <c r="I26" s="34" t="s">
        <v>20</v>
      </c>
      <c r="J26" s="34" t="s">
        <v>19</v>
      </c>
      <c r="K26" s="34" t="s">
        <v>20</v>
      </c>
    </row>
    <row r="27" spans="1:11" x14ac:dyDescent="0.2">
      <c r="A27" s="34" t="e">
        <f>IF(#REF!="",NA(),#REF!)</f>
        <v>#REF!</v>
      </c>
      <c r="B27" s="34" t="e">
        <f>IF(ROUND(VALUE(SUBSTITUTE(#REF!,"▲", "-")), 2) &lt; 0, ABS(ROUND(VALUE(SUBSTITUTE(#REF!,"▲", "-")), 2)), NA())</f>
        <v>#REF!</v>
      </c>
      <c r="C27" s="34" t="e">
        <f>IF(ROUND(VALUE(SUBSTITUTE(#REF!,"▲", "-")), 2) &gt;= 0, ABS(ROUND(VALUE(SUBSTITUTE(#REF!,"▲", "-")), 2)), NA())</f>
        <v>#REF!</v>
      </c>
      <c r="D27" s="34" t="e">
        <f>IF(ROUND(VALUE(SUBSTITUTE(#REF!,"▲", "-")), 2) &lt; 0, ABS(ROUND(VALUE(SUBSTITUTE(#REF!,"▲", "-")), 2)), NA())</f>
        <v>#REF!</v>
      </c>
      <c r="E27" s="34" t="e">
        <f>IF(ROUND(VALUE(SUBSTITUTE(#REF!,"▲", "-")), 2) &gt;= 0, ABS(ROUND(VALUE(SUBSTITUTE(#REF!,"▲", "-")), 2)), NA())</f>
        <v>#REF!</v>
      </c>
      <c r="F27" s="34" t="e">
        <f>IF(ROUND(VALUE(SUBSTITUTE(#REF!,"▲", "-")), 2) &lt; 0, ABS(ROUND(VALUE(SUBSTITUTE(#REF!,"▲", "-")), 2)), NA())</f>
        <v>#REF!</v>
      </c>
      <c r="G27" s="34" t="e">
        <f>IF(ROUND(VALUE(SUBSTITUTE(#REF!,"▲", "-")), 2) &gt;= 0, ABS(ROUND(VALUE(SUBSTITUTE(#REF!,"▲", "-")), 2)), NA())</f>
        <v>#REF!</v>
      </c>
      <c r="H27" s="34" t="e">
        <f>IF(ROUND(VALUE(SUBSTITUTE(#REF!,"▲", "-")), 2) &lt; 0, ABS(ROUND(VALUE(SUBSTITUTE(#REF!,"▲", "-")), 2)), NA())</f>
        <v>#REF!</v>
      </c>
      <c r="I27" s="34" t="e">
        <f>IF(ROUND(VALUE(SUBSTITUTE(#REF!,"▲", "-")), 2) &gt;= 0, ABS(ROUND(VALUE(SUBSTITUTE(#REF!,"▲", "-")), 2)), NA())</f>
        <v>#REF!</v>
      </c>
      <c r="J27" s="34" t="e">
        <f>IF(ROUND(VALUE(SUBSTITUTE(#REF!,"▲", "-")), 2) &lt; 0, ABS(ROUND(VALUE(SUBSTITUTE(#REF!,"▲", "-")), 2)), NA())</f>
        <v>#REF!</v>
      </c>
      <c r="K27" s="34" t="e">
        <f>IF(ROUND(VALUE(SUBSTITUTE(#REF!,"▲", "-")), 2) &gt;= 0, ABS(ROUND(VALUE(SUBSTITUTE(#REF!,"▲", "-")), 2)), NA())</f>
        <v>#REF!</v>
      </c>
    </row>
    <row r="28" spans="1:11" x14ac:dyDescent="0.2">
      <c r="A28" s="34" t="e">
        <f>IF(#REF!="",NA(),#REF!)</f>
        <v>#REF!</v>
      </c>
      <c r="B28" s="34" t="e">
        <f>IF(ROUND(VALUE(SUBSTITUTE(#REF!,"▲", "-")), 2) &lt; 0, ABS(ROUND(VALUE(SUBSTITUTE(#REF!,"▲", "-")), 2)), NA())</f>
        <v>#REF!</v>
      </c>
      <c r="C28" s="34" t="e">
        <f>IF(ROUND(VALUE(SUBSTITUTE(#REF!,"▲", "-")), 2) &gt;= 0, ABS(ROUND(VALUE(SUBSTITUTE(#REF!,"▲", "-")), 2)), NA())</f>
        <v>#REF!</v>
      </c>
      <c r="D28" s="34" t="e">
        <f>IF(ROUND(VALUE(SUBSTITUTE(#REF!,"▲", "-")), 2) &lt; 0, ABS(ROUND(VALUE(SUBSTITUTE(#REF!,"▲", "-")), 2)), NA())</f>
        <v>#REF!</v>
      </c>
      <c r="E28" s="34" t="e">
        <f>IF(ROUND(VALUE(SUBSTITUTE(#REF!,"▲", "-")), 2) &gt;= 0, ABS(ROUND(VALUE(SUBSTITUTE(#REF!,"▲", "-")), 2)), NA())</f>
        <v>#REF!</v>
      </c>
      <c r="F28" s="34" t="e">
        <f>IF(ROUND(VALUE(SUBSTITUTE(#REF!,"▲", "-")), 2) &lt; 0, ABS(ROUND(VALUE(SUBSTITUTE(#REF!,"▲", "-")), 2)), NA())</f>
        <v>#REF!</v>
      </c>
      <c r="G28" s="34" t="e">
        <f>IF(ROUND(VALUE(SUBSTITUTE(#REF!,"▲", "-")), 2) &gt;= 0, ABS(ROUND(VALUE(SUBSTITUTE(#REF!,"▲", "-")), 2)), NA())</f>
        <v>#REF!</v>
      </c>
      <c r="H28" s="34" t="e">
        <f>IF(ROUND(VALUE(SUBSTITUTE(#REF!,"▲", "-")), 2) &lt; 0, ABS(ROUND(VALUE(SUBSTITUTE(#REF!,"▲", "-")), 2)), NA())</f>
        <v>#REF!</v>
      </c>
      <c r="I28" s="34" t="e">
        <f>IF(ROUND(VALUE(SUBSTITUTE(#REF!,"▲", "-")), 2) &gt;= 0, ABS(ROUND(VALUE(SUBSTITUTE(#REF!,"▲", "-")), 2)), NA())</f>
        <v>#REF!</v>
      </c>
      <c r="J28" s="34" t="e">
        <f>IF(ROUND(VALUE(SUBSTITUTE(#REF!,"▲", "-")), 2) &lt; 0, ABS(ROUND(VALUE(SUBSTITUTE(#REF!,"▲", "-")), 2)), NA())</f>
        <v>#REF!</v>
      </c>
      <c r="K28" s="34" t="e">
        <f>IF(ROUND(VALUE(SUBSTITUTE(#REF!,"▲", "-")), 2) &gt;= 0, ABS(ROUND(VALUE(SUBSTITUTE(#REF!,"▲", "-")), 2)), NA())</f>
        <v>#REF!</v>
      </c>
    </row>
    <row r="29" spans="1:11" x14ac:dyDescent="0.2">
      <c r="A29" s="34" t="e">
        <f>IF(#REF!="",NA(),#REF!)</f>
        <v>#REF!</v>
      </c>
      <c r="B29" s="34" t="e">
        <f>IF(ROUND(VALUE(SUBSTITUTE(#REF!,"▲", "-")), 2) &lt; 0, ABS(ROUND(VALUE(SUBSTITUTE(#REF!,"▲", "-")), 2)), NA())</f>
        <v>#REF!</v>
      </c>
      <c r="C29" s="34" t="e">
        <f>IF(ROUND(VALUE(SUBSTITUTE(#REF!,"▲", "-")), 2) &gt;= 0, ABS(ROUND(VALUE(SUBSTITUTE(#REF!,"▲", "-")), 2)), NA())</f>
        <v>#REF!</v>
      </c>
      <c r="D29" s="34" t="e">
        <f>IF(ROUND(VALUE(SUBSTITUTE(#REF!,"▲", "-")), 2) &lt; 0, ABS(ROUND(VALUE(SUBSTITUTE(#REF!,"▲", "-")), 2)), NA())</f>
        <v>#REF!</v>
      </c>
      <c r="E29" s="34" t="e">
        <f>IF(ROUND(VALUE(SUBSTITUTE(#REF!,"▲", "-")), 2) &gt;= 0, ABS(ROUND(VALUE(SUBSTITUTE(#REF!,"▲", "-")), 2)), NA())</f>
        <v>#REF!</v>
      </c>
      <c r="F29" s="34" t="e">
        <f>IF(ROUND(VALUE(SUBSTITUTE(#REF!,"▲", "-")), 2) &lt; 0, ABS(ROUND(VALUE(SUBSTITUTE(#REF!,"▲", "-")), 2)), NA())</f>
        <v>#REF!</v>
      </c>
      <c r="G29" s="34" t="e">
        <f>IF(ROUND(VALUE(SUBSTITUTE(#REF!,"▲", "-")), 2) &gt;= 0, ABS(ROUND(VALUE(SUBSTITUTE(#REF!,"▲", "-")), 2)), NA())</f>
        <v>#REF!</v>
      </c>
      <c r="H29" s="34" t="e">
        <f>IF(ROUND(VALUE(SUBSTITUTE(#REF!,"▲", "-")), 2) &lt; 0, ABS(ROUND(VALUE(SUBSTITUTE(#REF!,"▲", "-")), 2)), NA())</f>
        <v>#REF!</v>
      </c>
      <c r="I29" s="34" t="e">
        <f>IF(ROUND(VALUE(SUBSTITUTE(#REF!,"▲", "-")), 2) &gt;= 0, ABS(ROUND(VALUE(SUBSTITUTE(#REF!,"▲", "-")), 2)), NA())</f>
        <v>#REF!</v>
      </c>
      <c r="J29" s="34" t="e">
        <f>IF(ROUND(VALUE(SUBSTITUTE(#REF!,"▲", "-")), 2) &lt; 0, ABS(ROUND(VALUE(SUBSTITUTE(#REF!,"▲", "-")), 2)), NA())</f>
        <v>#REF!</v>
      </c>
      <c r="K29" s="34" t="e">
        <f>IF(ROUND(VALUE(SUBSTITUTE(#REF!,"▲", "-")), 2) &gt;= 0, ABS(ROUND(VALUE(SUBSTITUTE(#REF!,"▲", "-")), 2)), NA())</f>
        <v>#REF!</v>
      </c>
    </row>
    <row r="30" spans="1:11" x14ac:dyDescent="0.2">
      <c r="A30" s="34" t="e">
        <f>IF(#REF!="",NA(),#REF!)</f>
        <v>#REF!</v>
      </c>
      <c r="B30" s="34" t="e">
        <f>IF(ROUND(VALUE(SUBSTITUTE(#REF!,"▲", "-")), 2) &lt; 0, ABS(ROUND(VALUE(SUBSTITUTE(#REF!,"▲", "-")), 2)), NA())</f>
        <v>#REF!</v>
      </c>
      <c r="C30" s="34" t="e">
        <f>IF(ROUND(VALUE(SUBSTITUTE(#REF!,"▲", "-")), 2) &gt;= 0, ABS(ROUND(VALUE(SUBSTITUTE(#REF!,"▲", "-")), 2)), NA())</f>
        <v>#REF!</v>
      </c>
      <c r="D30" s="34" t="e">
        <f>IF(ROUND(VALUE(SUBSTITUTE(#REF!,"▲", "-")), 2) &lt; 0, ABS(ROUND(VALUE(SUBSTITUTE(#REF!,"▲", "-")), 2)), NA())</f>
        <v>#REF!</v>
      </c>
      <c r="E30" s="34" t="e">
        <f>IF(ROUND(VALUE(SUBSTITUTE(#REF!,"▲", "-")), 2) &gt;= 0, ABS(ROUND(VALUE(SUBSTITUTE(#REF!,"▲", "-")), 2)), NA())</f>
        <v>#REF!</v>
      </c>
      <c r="F30" s="34" t="e">
        <f>IF(ROUND(VALUE(SUBSTITUTE(#REF!,"▲", "-")), 2) &lt; 0, ABS(ROUND(VALUE(SUBSTITUTE(#REF!,"▲", "-")), 2)), NA())</f>
        <v>#REF!</v>
      </c>
      <c r="G30" s="34" t="e">
        <f>IF(ROUND(VALUE(SUBSTITUTE(#REF!,"▲", "-")), 2) &gt;= 0, ABS(ROUND(VALUE(SUBSTITUTE(#REF!,"▲", "-")), 2)), NA())</f>
        <v>#REF!</v>
      </c>
      <c r="H30" s="34" t="e">
        <f>IF(ROUND(VALUE(SUBSTITUTE(#REF!,"▲", "-")), 2) &lt; 0, ABS(ROUND(VALUE(SUBSTITUTE(#REF!,"▲", "-")), 2)), NA())</f>
        <v>#REF!</v>
      </c>
      <c r="I30" s="34" t="e">
        <f>IF(ROUND(VALUE(SUBSTITUTE(#REF!,"▲", "-")), 2) &gt;= 0, ABS(ROUND(VALUE(SUBSTITUTE(#REF!,"▲", "-")), 2)), NA())</f>
        <v>#REF!</v>
      </c>
      <c r="J30" s="34" t="e">
        <f>IF(ROUND(VALUE(SUBSTITUTE(#REF!,"▲", "-")), 2) &lt; 0, ABS(ROUND(VALUE(SUBSTITUTE(#REF!,"▲", "-")), 2)), NA())</f>
        <v>#REF!</v>
      </c>
      <c r="K30" s="34" t="e">
        <f>IF(ROUND(VALUE(SUBSTITUTE(#REF!,"▲", "-")), 2) &gt;= 0, ABS(ROUND(VALUE(SUBSTITUTE(#REF!,"▲", "-")), 2)), NA())</f>
        <v>#REF!</v>
      </c>
    </row>
    <row r="31" spans="1:11" x14ac:dyDescent="0.2">
      <c r="A31" s="34" t="e">
        <f>IF(#REF!="",NA(),#REF!)</f>
        <v>#REF!</v>
      </c>
      <c r="B31" s="34" t="e">
        <f>IF(ROUND(VALUE(SUBSTITUTE(#REF!,"▲", "-")), 2) &lt; 0, ABS(ROUND(VALUE(SUBSTITUTE(#REF!,"▲", "-")), 2)), NA())</f>
        <v>#REF!</v>
      </c>
      <c r="C31" s="34" t="e">
        <f>IF(ROUND(VALUE(SUBSTITUTE(#REF!,"▲", "-")), 2) &gt;= 0, ABS(ROUND(VALUE(SUBSTITUTE(#REF!,"▲", "-")), 2)), NA())</f>
        <v>#REF!</v>
      </c>
      <c r="D31" s="34" t="e">
        <f>IF(ROUND(VALUE(SUBSTITUTE(#REF!,"▲", "-")), 2) &lt; 0, ABS(ROUND(VALUE(SUBSTITUTE(#REF!,"▲", "-")), 2)), NA())</f>
        <v>#REF!</v>
      </c>
      <c r="E31" s="34" t="e">
        <f>IF(ROUND(VALUE(SUBSTITUTE(#REF!,"▲", "-")), 2) &gt;= 0, ABS(ROUND(VALUE(SUBSTITUTE(#REF!,"▲", "-")), 2)), NA())</f>
        <v>#REF!</v>
      </c>
      <c r="F31" s="34" t="e">
        <f>IF(ROUND(VALUE(SUBSTITUTE(#REF!,"▲", "-")), 2) &lt; 0, ABS(ROUND(VALUE(SUBSTITUTE(#REF!,"▲", "-")), 2)), NA())</f>
        <v>#REF!</v>
      </c>
      <c r="G31" s="34" t="e">
        <f>IF(ROUND(VALUE(SUBSTITUTE(#REF!,"▲", "-")), 2) &gt;= 0, ABS(ROUND(VALUE(SUBSTITUTE(#REF!,"▲", "-")), 2)), NA())</f>
        <v>#REF!</v>
      </c>
      <c r="H31" s="34" t="e">
        <f>IF(ROUND(VALUE(SUBSTITUTE(#REF!,"▲", "-")), 2) &lt; 0, ABS(ROUND(VALUE(SUBSTITUTE(#REF!,"▲", "-")), 2)), NA())</f>
        <v>#REF!</v>
      </c>
      <c r="I31" s="34" t="e">
        <f>IF(ROUND(VALUE(SUBSTITUTE(#REF!,"▲", "-")), 2) &gt;= 0, ABS(ROUND(VALUE(SUBSTITUTE(#REF!,"▲", "-")), 2)), NA())</f>
        <v>#REF!</v>
      </c>
      <c r="J31" s="34" t="e">
        <f>IF(ROUND(VALUE(SUBSTITUTE(#REF!,"▲", "-")), 2) &lt; 0, ABS(ROUND(VALUE(SUBSTITUTE(#REF!,"▲", "-")), 2)), NA())</f>
        <v>#REF!</v>
      </c>
      <c r="K31" s="34" t="e">
        <f>IF(ROUND(VALUE(SUBSTITUTE(#REF!,"▲", "-")), 2) &gt;= 0, ABS(ROUND(VALUE(SUBSTITUTE(#REF!,"▲", "-")), 2)), NA())</f>
        <v>#REF!</v>
      </c>
    </row>
    <row r="32" spans="1:11" x14ac:dyDescent="0.2">
      <c r="A32" s="34" t="e">
        <f>IF(#REF!="",NA(),#REF!)</f>
        <v>#REF!</v>
      </c>
      <c r="B32" s="34" t="e">
        <f>IF(ROUND(VALUE(SUBSTITUTE(#REF!,"▲", "-")), 2) &lt; 0, ABS(ROUND(VALUE(SUBSTITUTE(#REF!,"▲", "-")), 2)), NA())</f>
        <v>#REF!</v>
      </c>
      <c r="C32" s="34" t="e">
        <f>IF(ROUND(VALUE(SUBSTITUTE(#REF!,"▲", "-")), 2) &gt;= 0, ABS(ROUND(VALUE(SUBSTITUTE(#REF!,"▲", "-")), 2)), NA())</f>
        <v>#REF!</v>
      </c>
      <c r="D32" s="34" t="e">
        <f>IF(ROUND(VALUE(SUBSTITUTE(#REF!,"▲", "-")), 2) &lt; 0, ABS(ROUND(VALUE(SUBSTITUTE(#REF!,"▲", "-")), 2)), NA())</f>
        <v>#REF!</v>
      </c>
      <c r="E32" s="34" t="e">
        <f>IF(ROUND(VALUE(SUBSTITUTE(#REF!,"▲", "-")), 2) &gt;= 0, ABS(ROUND(VALUE(SUBSTITUTE(#REF!,"▲", "-")), 2)), NA())</f>
        <v>#REF!</v>
      </c>
      <c r="F32" s="34" t="e">
        <f>IF(ROUND(VALUE(SUBSTITUTE(#REF!,"▲", "-")), 2) &lt; 0, ABS(ROUND(VALUE(SUBSTITUTE(#REF!,"▲", "-")), 2)), NA())</f>
        <v>#REF!</v>
      </c>
      <c r="G32" s="34" t="e">
        <f>IF(ROUND(VALUE(SUBSTITUTE(#REF!,"▲", "-")), 2) &gt;= 0, ABS(ROUND(VALUE(SUBSTITUTE(#REF!,"▲", "-")), 2)), NA())</f>
        <v>#REF!</v>
      </c>
      <c r="H32" s="34" t="e">
        <f>IF(ROUND(VALUE(SUBSTITUTE(#REF!,"▲", "-")), 2) &lt; 0, ABS(ROUND(VALUE(SUBSTITUTE(#REF!,"▲", "-")), 2)), NA())</f>
        <v>#REF!</v>
      </c>
      <c r="I32" s="34" t="e">
        <f>IF(ROUND(VALUE(SUBSTITUTE(#REF!,"▲", "-")), 2) &gt;= 0, ABS(ROUND(VALUE(SUBSTITUTE(#REF!,"▲", "-")), 2)), NA())</f>
        <v>#REF!</v>
      </c>
      <c r="J32" s="34" t="e">
        <f>IF(ROUND(VALUE(SUBSTITUTE(#REF!,"▲", "-")), 2) &lt; 0, ABS(ROUND(VALUE(SUBSTITUTE(#REF!,"▲", "-")), 2)), NA())</f>
        <v>#REF!</v>
      </c>
      <c r="K32" s="34" t="e">
        <f>IF(ROUND(VALUE(SUBSTITUTE(#REF!,"▲", "-")), 2) &gt;= 0, ABS(ROUND(VALUE(SUBSTITUTE(#REF!,"▲", "-")), 2)), NA())</f>
        <v>#REF!</v>
      </c>
    </row>
    <row r="33" spans="1:16" x14ac:dyDescent="0.2">
      <c r="A33" s="34" t="e">
        <f>IF(#REF!="",NA(),#REF!)</f>
        <v>#REF!</v>
      </c>
      <c r="B33" s="34" t="e">
        <f>IF(ROUND(VALUE(SUBSTITUTE(#REF!,"▲", "-")), 2) &lt; 0, ABS(ROUND(VALUE(SUBSTITUTE(#REF!,"▲", "-")), 2)), NA())</f>
        <v>#REF!</v>
      </c>
      <c r="C33" s="34" t="e">
        <f>IF(ROUND(VALUE(SUBSTITUTE(#REF!,"▲", "-")), 2) &gt;= 0, ABS(ROUND(VALUE(SUBSTITUTE(#REF!,"▲", "-")), 2)), NA())</f>
        <v>#REF!</v>
      </c>
      <c r="D33" s="34" t="e">
        <f>IF(ROUND(VALUE(SUBSTITUTE(#REF!,"▲", "-")), 2) &lt; 0, ABS(ROUND(VALUE(SUBSTITUTE(#REF!,"▲", "-")), 2)), NA())</f>
        <v>#REF!</v>
      </c>
      <c r="E33" s="34" t="e">
        <f>IF(ROUND(VALUE(SUBSTITUTE(#REF!,"▲", "-")), 2) &gt;= 0, ABS(ROUND(VALUE(SUBSTITUTE(#REF!,"▲", "-")), 2)), NA())</f>
        <v>#REF!</v>
      </c>
      <c r="F33" s="34" t="e">
        <f>IF(ROUND(VALUE(SUBSTITUTE(#REF!,"▲", "-")), 2) &lt; 0, ABS(ROUND(VALUE(SUBSTITUTE(#REF!,"▲", "-")), 2)), NA())</f>
        <v>#REF!</v>
      </c>
      <c r="G33" s="34" t="e">
        <f>IF(ROUND(VALUE(SUBSTITUTE(#REF!,"▲", "-")), 2) &gt;= 0, ABS(ROUND(VALUE(SUBSTITUTE(#REF!,"▲", "-")), 2)), NA())</f>
        <v>#REF!</v>
      </c>
      <c r="H33" s="34" t="e">
        <f>IF(ROUND(VALUE(SUBSTITUTE(#REF!,"▲", "-")), 2) &lt; 0, ABS(ROUND(VALUE(SUBSTITUTE(#REF!,"▲", "-")), 2)), NA())</f>
        <v>#REF!</v>
      </c>
      <c r="I33" s="34" t="e">
        <f>IF(ROUND(VALUE(SUBSTITUTE(#REF!,"▲", "-")), 2) &gt;= 0, ABS(ROUND(VALUE(SUBSTITUTE(#REF!,"▲", "-")), 2)), NA())</f>
        <v>#REF!</v>
      </c>
      <c r="J33" s="34" t="e">
        <f>IF(ROUND(VALUE(SUBSTITUTE(#REF!,"▲", "-")), 2) &lt; 0, ABS(ROUND(VALUE(SUBSTITUTE(#REF!,"▲", "-")), 2)), NA())</f>
        <v>#REF!</v>
      </c>
      <c r="K33" s="34" t="e">
        <f>IF(ROUND(VALUE(SUBSTITUTE(#REF!,"▲", "-")), 2) &gt;= 0, ABS(ROUND(VALUE(SUBSTITUTE(#REF!,"▲", "-")), 2)), NA())</f>
        <v>#REF!</v>
      </c>
    </row>
    <row r="34" spans="1:16" x14ac:dyDescent="0.2">
      <c r="A34" s="34" t="e">
        <f>IF(#REF!="",NA(),#REF!)</f>
        <v>#REF!</v>
      </c>
      <c r="B34" s="34" t="e">
        <f>IF(ROUND(VALUE(SUBSTITUTE(#REF!,"▲", "-")), 2) &lt; 0, ABS(ROUND(VALUE(SUBSTITUTE(#REF!,"▲", "-")), 2)), NA())</f>
        <v>#REF!</v>
      </c>
      <c r="C34" s="34" t="e">
        <f>IF(ROUND(VALUE(SUBSTITUTE(#REF!,"▲", "-")), 2) &gt;= 0, ABS(ROUND(VALUE(SUBSTITUTE(#REF!,"▲", "-")), 2)), NA())</f>
        <v>#REF!</v>
      </c>
      <c r="D34" s="34" t="e">
        <f>IF(ROUND(VALUE(SUBSTITUTE(#REF!,"▲", "-")), 2) &lt; 0, ABS(ROUND(VALUE(SUBSTITUTE(#REF!,"▲", "-")), 2)), NA())</f>
        <v>#REF!</v>
      </c>
      <c r="E34" s="34" t="e">
        <f>IF(ROUND(VALUE(SUBSTITUTE(#REF!,"▲", "-")), 2) &gt;= 0, ABS(ROUND(VALUE(SUBSTITUTE(#REF!,"▲", "-")), 2)), NA())</f>
        <v>#REF!</v>
      </c>
      <c r="F34" s="34" t="e">
        <f>IF(ROUND(VALUE(SUBSTITUTE(#REF!,"▲", "-")), 2) &lt; 0, ABS(ROUND(VALUE(SUBSTITUTE(#REF!,"▲", "-")), 2)), NA())</f>
        <v>#REF!</v>
      </c>
      <c r="G34" s="34" t="e">
        <f>IF(ROUND(VALUE(SUBSTITUTE(#REF!,"▲", "-")), 2) &gt;= 0, ABS(ROUND(VALUE(SUBSTITUTE(#REF!,"▲", "-")), 2)), NA())</f>
        <v>#REF!</v>
      </c>
      <c r="H34" s="34" t="e">
        <f>IF(ROUND(VALUE(SUBSTITUTE(#REF!,"▲", "-")), 2) &lt; 0, ABS(ROUND(VALUE(SUBSTITUTE(#REF!,"▲", "-")), 2)), NA())</f>
        <v>#REF!</v>
      </c>
      <c r="I34" s="34" t="e">
        <f>IF(ROUND(VALUE(SUBSTITUTE(#REF!,"▲", "-")), 2) &gt;= 0, ABS(ROUND(VALUE(SUBSTITUTE(#REF!,"▲", "-")), 2)), NA())</f>
        <v>#REF!</v>
      </c>
      <c r="J34" s="34" t="e">
        <f>IF(ROUND(VALUE(SUBSTITUTE(#REF!,"▲", "-")), 2) &lt; 0, ABS(ROUND(VALUE(SUBSTITUTE(#REF!,"▲", "-")), 2)), NA())</f>
        <v>#REF!</v>
      </c>
      <c r="K34" s="34" t="e">
        <f>IF(ROUND(VALUE(SUBSTITUTE(#REF!,"▲", "-")), 2) &gt;= 0, ABS(ROUND(VALUE(SUBSTITUTE(#REF!,"▲", "-")), 2)), NA())</f>
        <v>#REF!</v>
      </c>
    </row>
    <row r="35" spans="1:16" x14ac:dyDescent="0.2">
      <c r="A35" s="34" t="e">
        <f>IF(#REF!="",NA(),#REF!)</f>
        <v>#REF!</v>
      </c>
      <c r="B35" s="34" t="e">
        <f>IF(ROUND(VALUE(SUBSTITUTE(#REF!,"▲", "-")), 2) &lt; 0, ABS(ROUND(VALUE(SUBSTITUTE(#REF!,"▲", "-")), 2)), NA())</f>
        <v>#REF!</v>
      </c>
      <c r="C35" s="34" t="e">
        <f>IF(ROUND(VALUE(SUBSTITUTE(#REF!,"▲", "-")), 2) &gt;= 0, ABS(ROUND(VALUE(SUBSTITUTE(#REF!,"▲", "-")), 2)), NA())</f>
        <v>#REF!</v>
      </c>
      <c r="D35" s="34" t="e">
        <f>IF(ROUND(VALUE(SUBSTITUTE(#REF!,"▲", "-")), 2) &lt; 0, ABS(ROUND(VALUE(SUBSTITUTE(#REF!,"▲", "-")), 2)), NA())</f>
        <v>#REF!</v>
      </c>
      <c r="E35" s="34" t="e">
        <f>IF(ROUND(VALUE(SUBSTITUTE(#REF!,"▲", "-")), 2) &gt;= 0, ABS(ROUND(VALUE(SUBSTITUTE(#REF!,"▲", "-")), 2)), NA())</f>
        <v>#REF!</v>
      </c>
      <c r="F35" s="34" t="e">
        <f>IF(ROUND(VALUE(SUBSTITUTE(#REF!,"▲", "-")), 2) &lt; 0, ABS(ROUND(VALUE(SUBSTITUTE(#REF!,"▲", "-")), 2)), NA())</f>
        <v>#REF!</v>
      </c>
      <c r="G35" s="34" t="e">
        <f>IF(ROUND(VALUE(SUBSTITUTE(#REF!,"▲", "-")), 2) &gt;= 0, ABS(ROUND(VALUE(SUBSTITUTE(#REF!,"▲", "-")), 2)), NA())</f>
        <v>#REF!</v>
      </c>
      <c r="H35" s="34" t="e">
        <f>IF(ROUND(VALUE(SUBSTITUTE(#REF!,"▲", "-")), 2) &lt; 0, ABS(ROUND(VALUE(SUBSTITUTE(#REF!,"▲", "-")), 2)), NA())</f>
        <v>#REF!</v>
      </c>
      <c r="I35" s="34" t="e">
        <f>IF(ROUND(VALUE(SUBSTITUTE(#REF!,"▲", "-")), 2) &gt;= 0, ABS(ROUND(VALUE(SUBSTITUTE(#REF!,"▲", "-")), 2)), NA())</f>
        <v>#REF!</v>
      </c>
      <c r="J35" s="34" t="e">
        <f>IF(ROUND(VALUE(SUBSTITUTE(#REF!,"▲", "-")), 2) &lt; 0, ABS(ROUND(VALUE(SUBSTITUTE(#REF!,"▲", "-")), 2)), NA())</f>
        <v>#REF!</v>
      </c>
      <c r="K35" s="34" t="e">
        <f>IF(ROUND(VALUE(SUBSTITUTE(#REF!,"▲", "-")), 2) &gt;= 0, ABS(ROUND(VALUE(SUBSTITUTE(#REF!,"▲", "-")), 2)), NA())</f>
        <v>#REF!</v>
      </c>
    </row>
    <row r="36" spans="1:16" x14ac:dyDescent="0.2">
      <c r="A36" s="34" t="e">
        <f>IF(#REF!="",NA(),#REF!)</f>
        <v>#REF!</v>
      </c>
      <c r="B36" s="34" t="e">
        <f>IF(ROUND(VALUE(SUBSTITUTE(#REF!,"▲", "-")), 2) &lt; 0, ABS(ROUND(VALUE(SUBSTITUTE(#REF!,"▲", "-")), 2)), NA())</f>
        <v>#REF!</v>
      </c>
      <c r="C36" s="34" t="e">
        <f>IF(ROUND(VALUE(SUBSTITUTE(#REF!,"▲", "-")), 2) &gt;= 0, ABS(ROUND(VALUE(SUBSTITUTE(#REF!,"▲", "-")), 2)), NA())</f>
        <v>#REF!</v>
      </c>
      <c r="D36" s="34" t="e">
        <f>IF(ROUND(VALUE(SUBSTITUTE(#REF!,"▲", "-")), 2) &lt; 0, ABS(ROUND(VALUE(SUBSTITUTE(#REF!,"▲", "-")), 2)), NA())</f>
        <v>#REF!</v>
      </c>
      <c r="E36" s="34" t="e">
        <f>IF(ROUND(VALUE(SUBSTITUTE(#REF!,"▲", "-")), 2) &gt;= 0, ABS(ROUND(VALUE(SUBSTITUTE(#REF!,"▲", "-")), 2)), NA())</f>
        <v>#REF!</v>
      </c>
      <c r="F36" s="34" t="e">
        <f>IF(ROUND(VALUE(SUBSTITUTE(#REF!,"▲", "-")), 2) &lt; 0, ABS(ROUND(VALUE(SUBSTITUTE(#REF!,"▲", "-")), 2)), NA())</f>
        <v>#REF!</v>
      </c>
      <c r="G36" s="34" t="e">
        <f>IF(ROUND(VALUE(SUBSTITUTE(#REF!,"▲", "-")), 2) &gt;= 0, ABS(ROUND(VALUE(SUBSTITUTE(#REF!,"▲", "-")), 2)), NA())</f>
        <v>#REF!</v>
      </c>
      <c r="H36" s="34" t="e">
        <f>IF(ROUND(VALUE(SUBSTITUTE(#REF!,"▲", "-")), 2) &lt; 0, ABS(ROUND(VALUE(SUBSTITUTE(#REF!,"▲", "-")), 2)), NA())</f>
        <v>#REF!</v>
      </c>
      <c r="I36" s="34" t="e">
        <f>IF(ROUND(VALUE(SUBSTITUTE(#REF!,"▲", "-")), 2) &gt;= 0, ABS(ROUND(VALUE(SUBSTITUTE(#REF!,"▲", "-")), 2)), NA())</f>
        <v>#REF!</v>
      </c>
      <c r="J36" s="34" t="e">
        <f>IF(ROUND(VALUE(SUBSTITUTE(#REF!,"▲", "-")), 2) &lt; 0, ABS(ROUND(VALUE(SUBSTITUTE(#REF!,"▲", "-")), 2)), NA())</f>
        <v>#REF!</v>
      </c>
      <c r="K36" s="34" t="e">
        <f>IF(ROUND(VALUE(SUBSTITUTE(#REF!,"▲", "-")), 2) &gt;= 0, ABS(ROUND(VALUE(SUBSTITUTE(#REF!,"▲", "-")), 2)), NA())</f>
        <v>#REF!</v>
      </c>
    </row>
    <row r="39" spans="1:16" x14ac:dyDescent="0.2">
      <c r="A39" s="7" t="s">
        <v>21</v>
      </c>
    </row>
    <row r="40" spans="1:16" x14ac:dyDescent="0.2">
      <c r="A40" s="35"/>
      <c r="B40" s="35" t="e">
        <f>#REF!</f>
        <v>#REF!</v>
      </c>
      <c r="C40" s="35"/>
      <c r="D40" s="35"/>
      <c r="E40" s="35" t="e">
        <f>#REF!</f>
        <v>#REF!</v>
      </c>
      <c r="F40" s="35"/>
      <c r="G40" s="35"/>
      <c r="H40" s="35" t="e">
        <f>#REF!</f>
        <v>#REF!</v>
      </c>
      <c r="I40" s="35"/>
      <c r="J40" s="35"/>
      <c r="K40" s="35" t="e">
        <f>#REF!</f>
        <v>#REF!</v>
      </c>
      <c r="L40" s="35"/>
      <c r="M40" s="35"/>
      <c r="N40" s="35" t="e">
        <f>#REF!</f>
        <v>#REF!</v>
      </c>
      <c r="O40" s="35"/>
      <c r="P40" s="35"/>
    </row>
    <row r="41" spans="1:16" x14ac:dyDescent="0.2">
      <c r="A41" s="35"/>
      <c r="B41" s="35" t="s">
        <v>22</v>
      </c>
      <c r="C41" s="35"/>
      <c r="D41" s="35" t="s">
        <v>23</v>
      </c>
      <c r="E41" s="35" t="s">
        <v>22</v>
      </c>
      <c r="F41" s="35"/>
      <c r="G41" s="35" t="s">
        <v>23</v>
      </c>
      <c r="H41" s="35" t="s">
        <v>22</v>
      </c>
      <c r="I41" s="35"/>
      <c r="J41" s="35" t="s">
        <v>23</v>
      </c>
      <c r="K41" s="35" t="s">
        <v>22</v>
      </c>
      <c r="L41" s="35"/>
      <c r="M41" s="35" t="s">
        <v>23</v>
      </c>
      <c r="N41" s="35" t="s">
        <v>22</v>
      </c>
      <c r="O41" s="35"/>
      <c r="P41" s="35" t="s">
        <v>23</v>
      </c>
    </row>
    <row r="42" spans="1:16" x14ac:dyDescent="0.2">
      <c r="A42" s="35" t="s">
        <v>24</v>
      </c>
      <c r="B42" s="35"/>
      <c r="C42" s="35"/>
      <c r="D42" s="35" t="e">
        <f>#REF!</f>
        <v>#REF!</v>
      </c>
      <c r="E42" s="35"/>
      <c r="F42" s="35"/>
      <c r="G42" s="35" t="e">
        <f>#REF!</f>
        <v>#REF!</v>
      </c>
      <c r="H42" s="35"/>
      <c r="I42" s="35"/>
      <c r="J42" s="35" t="e">
        <f>#REF!</f>
        <v>#REF!</v>
      </c>
      <c r="K42" s="35"/>
      <c r="L42" s="35"/>
      <c r="M42" s="35" t="e">
        <f>#REF!</f>
        <v>#REF!</v>
      </c>
      <c r="N42" s="35"/>
      <c r="O42" s="35"/>
      <c r="P42" s="35" t="e">
        <f>#REF!</f>
        <v>#REF!</v>
      </c>
    </row>
    <row r="43" spans="1:16" x14ac:dyDescent="0.2">
      <c r="A43" s="35" t="s">
        <v>1</v>
      </c>
      <c r="B43" s="35" t="e">
        <f>#REF!</f>
        <v>#REF!</v>
      </c>
      <c r="C43" s="35"/>
      <c r="D43" s="35"/>
      <c r="E43" s="35" t="e">
        <f>#REF!</f>
        <v>#REF!</v>
      </c>
      <c r="F43" s="35"/>
      <c r="G43" s="35"/>
      <c r="H43" s="35" t="e">
        <f>#REF!</f>
        <v>#REF!</v>
      </c>
      <c r="I43" s="35"/>
      <c r="J43" s="35"/>
      <c r="K43" s="35" t="e">
        <f>#REF!</f>
        <v>#REF!</v>
      </c>
      <c r="L43" s="35"/>
      <c r="M43" s="35"/>
      <c r="N43" s="35" t="e">
        <f>#REF!</f>
        <v>#REF!</v>
      </c>
      <c r="O43" s="35"/>
      <c r="P43" s="35"/>
    </row>
    <row r="44" spans="1:16" x14ac:dyDescent="0.2">
      <c r="A44" s="35" t="s">
        <v>25</v>
      </c>
      <c r="B44" s="35" t="e">
        <f>#REF!</f>
        <v>#REF!</v>
      </c>
      <c r="C44" s="35"/>
      <c r="D44" s="35"/>
      <c r="E44" s="35" t="e">
        <f>#REF!</f>
        <v>#REF!</v>
      </c>
      <c r="F44" s="35"/>
      <c r="G44" s="35"/>
      <c r="H44" s="35" t="e">
        <f>#REF!</f>
        <v>#REF!</v>
      </c>
      <c r="I44" s="35"/>
      <c r="J44" s="35"/>
      <c r="K44" s="35" t="e">
        <f>#REF!</f>
        <v>#REF!</v>
      </c>
      <c r="L44" s="35"/>
      <c r="M44" s="35"/>
      <c r="N44" s="35" t="e">
        <f>#REF!</f>
        <v>#REF!</v>
      </c>
      <c r="O44" s="35"/>
      <c r="P44" s="35"/>
    </row>
    <row r="45" spans="1:16" x14ac:dyDescent="0.2">
      <c r="A45" s="35" t="s">
        <v>26</v>
      </c>
      <c r="B45" s="35" t="e">
        <f>#REF!</f>
        <v>#REF!</v>
      </c>
      <c r="C45" s="35"/>
      <c r="D45" s="35"/>
      <c r="E45" s="35" t="e">
        <f>#REF!</f>
        <v>#REF!</v>
      </c>
      <c r="F45" s="35"/>
      <c r="G45" s="35"/>
      <c r="H45" s="35" t="e">
        <f>#REF!</f>
        <v>#REF!</v>
      </c>
      <c r="I45" s="35"/>
      <c r="J45" s="35"/>
      <c r="K45" s="35" t="e">
        <f>#REF!</f>
        <v>#REF!</v>
      </c>
      <c r="L45" s="35"/>
      <c r="M45" s="35"/>
      <c r="N45" s="35" t="e">
        <f>#REF!</f>
        <v>#REF!</v>
      </c>
      <c r="O45" s="35"/>
      <c r="P45" s="35"/>
    </row>
    <row r="46" spans="1:16" x14ac:dyDescent="0.2">
      <c r="A46" s="35" t="s">
        <v>27</v>
      </c>
      <c r="B46" s="35" t="e">
        <f>#REF!</f>
        <v>#REF!</v>
      </c>
      <c r="C46" s="35"/>
      <c r="D46" s="35"/>
      <c r="E46" s="35" t="e">
        <f>#REF!</f>
        <v>#REF!</v>
      </c>
      <c r="F46" s="35"/>
      <c r="G46" s="35"/>
      <c r="H46" s="35" t="e">
        <f>#REF!</f>
        <v>#REF!</v>
      </c>
      <c r="I46" s="35"/>
      <c r="J46" s="35"/>
      <c r="K46" s="35" t="e">
        <f>#REF!</f>
        <v>#REF!</v>
      </c>
      <c r="L46" s="35"/>
      <c r="M46" s="35"/>
      <c r="N46" s="35" t="e">
        <f>#REF!</f>
        <v>#REF!</v>
      </c>
      <c r="O46" s="35"/>
      <c r="P46" s="35"/>
    </row>
    <row r="47" spans="1:16" x14ac:dyDescent="0.2">
      <c r="A47" s="35" t="s">
        <v>0</v>
      </c>
      <c r="B47" s="35" t="e">
        <f>#REF!</f>
        <v>#REF!</v>
      </c>
      <c r="C47" s="35"/>
      <c r="D47" s="35"/>
      <c r="E47" s="35" t="e">
        <f>#REF!</f>
        <v>#REF!</v>
      </c>
      <c r="F47" s="35"/>
      <c r="G47" s="35"/>
      <c r="H47" s="35" t="e">
        <f>#REF!</f>
        <v>#REF!</v>
      </c>
      <c r="I47" s="35"/>
      <c r="J47" s="35"/>
      <c r="K47" s="35" t="e">
        <f>#REF!</f>
        <v>#REF!</v>
      </c>
      <c r="L47" s="35"/>
      <c r="M47" s="35"/>
      <c r="N47" s="35" t="e">
        <f>#REF!</f>
        <v>#REF!</v>
      </c>
      <c r="O47" s="35"/>
      <c r="P47" s="35"/>
    </row>
    <row r="48" spans="1:16" x14ac:dyDescent="0.2">
      <c r="A48" s="35" t="s">
        <v>28</v>
      </c>
      <c r="B48" s="35" t="e">
        <f>#REF!</f>
        <v>#REF!</v>
      </c>
      <c r="C48" s="35"/>
      <c r="D48" s="35"/>
      <c r="E48" s="35" t="e">
        <f>#REF!</f>
        <v>#REF!</v>
      </c>
      <c r="F48" s="35"/>
      <c r="G48" s="35"/>
      <c r="H48" s="35" t="e">
        <f>#REF!</f>
        <v>#REF!</v>
      </c>
      <c r="I48" s="35"/>
      <c r="J48" s="35"/>
      <c r="K48" s="35" t="e">
        <f>#REF!</f>
        <v>#REF!</v>
      </c>
      <c r="L48" s="35"/>
      <c r="M48" s="35"/>
      <c r="N48" s="35" t="e">
        <f>#REF!</f>
        <v>#REF!</v>
      </c>
      <c r="O48" s="35"/>
      <c r="P48" s="35"/>
    </row>
    <row r="49" spans="1:16" x14ac:dyDescent="0.2">
      <c r="A49" s="35" t="s">
        <v>29</v>
      </c>
      <c r="B49" s="35" t="e">
        <f>#REF!</f>
        <v>#REF!</v>
      </c>
      <c r="C49" s="35"/>
      <c r="D49" s="35"/>
      <c r="E49" s="35" t="e">
        <f>#REF!</f>
        <v>#REF!</v>
      </c>
      <c r="F49" s="35"/>
      <c r="G49" s="35"/>
      <c r="H49" s="35" t="e">
        <f>#REF!</f>
        <v>#REF!</v>
      </c>
      <c r="I49" s="35"/>
      <c r="J49" s="35"/>
      <c r="K49" s="35" t="e">
        <f>#REF!</f>
        <v>#REF!</v>
      </c>
      <c r="L49" s="35"/>
      <c r="M49" s="35"/>
      <c r="N49" s="35" t="e">
        <f>#REF!</f>
        <v>#REF!</v>
      </c>
      <c r="O49" s="35"/>
      <c r="P49" s="35"/>
    </row>
    <row r="50" spans="1:16" x14ac:dyDescent="0.2">
      <c r="A50" s="35" t="s">
        <v>30</v>
      </c>
      <c r="B50" s="35" t="e">
        <f>NA()</f>
        <v>#N/A</v>
      </c>
      <c r="C50" s="35" t="e">
        <f>IF(ISNUMBER(#REF!),#REF!,NA())</f>
        <v>#N/A</v>
      </c>
      <c r="D50" s="35" t="e">
        <f>NA()</f>
        <v>#N/A</v>
      </c>
      <c r="E50" s="35" t="e">
        <f>NA()</f>
        <v>#N/A</v>
      </c>
      <c r="F50" s="35" t="e">
        <f>IF(ISNUMBER(#REF!),#REF!,NA())</f>
        <v>#N/A</v>
      </c>
      <c r="G50" s="35" t="e">
        <f>NA()</f>
        <v>#N/A</v>
      </c>
      <c r="H50" s="35" t="e">
        <f>NA()</f>
        <v>#N/A</v>
      </c>
      <c r="I50" s="35" t="e">
        <f>IF(ISNUMBER(#REF!),#REF!,NA())</f>
        <v>#N/A</v>
      </c>
      <c r="J50" s="35" t="e">
        <f>NA()</f>
        <v>#N/A</v>
      </c>
      <c r="K50" s="35" t="e">
        <f>NA()</f>
        <v>#N/A</v>
      </c>
      <c r="L50" s="35" t="e">
        <f>IF(ISNUMBER(#REF!),#REF!,NA())</f>
        <v>#N/A</v>
      </c>
      <c r="M50" s="35" t="e">
        <f>NA()</f>
        <v>#N/A</v>
      </c>
      <c r="N50" s="35" t="e">
        <f>NA()</f>
        <v>#N/A</v>
      </c>
      <c r="O50" s="35" t="e">
        <f>IF(ISNUMBER(#REF!),#REF!,NA())</f>
        <v>#N/A</v>
      </c>
      <c r="P50" s="35" t="e">
        <f>NA()</f>
        <v>#N/A</v>
      </c>
    </row>
    <row r="53" spans="1:16" x14ac:dyDescent="0.2">
      <c r="A53" s="7" t="s">
        <v>31</v>
      </c>
    </row>
    <row r="54" spans="1:16" x14ac:dyDescent="0.2">
      <c r="A54" s="34"/>
      <c r="B54" s="34" t="e">
        <f>#REF!</f>
        <v>#REF!</v>
      </c>
      <c r="C54" s="34"/>
      <c r="D54" s="34"/>
      <c r="E54" s="34" t="e">
        <f>#REF!</f>
        <v>#REF!</v>
      </c>
      <c r="F54" s="34"/>
      <c r="G54" s="34"/>
      <c r="H54" s="34" t="e">
        <f>#REF!</f>
        <v>#REF!</v>
      </c>
      <c r="I54" s="34"/>
      <c r="J54" s="34"/>
      <c r="K54" s="34" t="e">
        <f>#REF!</f>
        <v>#REF!</v>
      </c>
      <c r="L54" s="34"/>
      <c r="M54" s="34"/>
      <c r="N54" s="34" t="e">
        <f>#REF!</f>
        <v>#REF!</v>
      </c>
      <c r="O54" s="34"/>
      <c r="P54" s="34"/>
    </row>
    <row r="55" spans="1:16" x14ac:dyDescent="0.2">
      <c r="A55" s="34"/>
      <c r="B55" s="34" t="s">
        <v>32</v>
      </c>
      <c r="C55" s="34"/>
      <c r="D55" s="34" t="s">
        <v>33</v>
      </c>
      <c r="E55" s="34" t="s">
        <v>32</v>
      </c>
      <c r="F55" s="34"/>
      <c r="G55" s="34" t="s">
        <v>33</v>
      </c>
      <c r="H55" s="34" t="s">
        <v>32</v>
      </c>
      <c r="I55" s="34"/>
      <c r="J55" s="34" t="s">
        <v>33</v>
      </c>
      <c r="K55" s="34" t="s">
        <v>32</v>
      </c>
      <c r="L55" s="34"/>
      <c r="M55" s="34" t="s">
        <v>33</v>
      </c>
      <c r="N55" s="34" t="s">
        <v>32</v>
      </c>
      <c r="O55" s="34"/>
      <c r="P55" s="34" t="s">
        <v>33</v>
      </c>
    </row>
    <row r="56" spans="1:16" x14ac:dyDescent="0.2">
      <c r="A56" s="34" t="s">
        <v>12</v>
      </c>
      <c r="B56" s="34"/>
      <c r="C56" s="34"/>
      <c r="D56" s="34" t="e">
        <f>#REF!</f>
        <v>#REF!</v>
      </c>
      <c r="E56" s="34"/>
      <c r="F56" s="34"/>
      <c r="G56" s="34" t="e">
        <f>#REF!</f>
        <v>#REF!</v>
      </c>
      <c r="H56" s="34"/>
      <c r="I56" s="34"/>
      <c r="J56" s="34" t="e">
        <f>#REF!</f>
        <v>#REF!</v>
      </c>
      <c r="K56" s="34"/>
      <c r="L56" s="34"/>
      <c r="M56" s="34" t="e">
        <f>#REF!</f>
        <v>#REF!</v>
      </c>
      <c r="N56" s="34"/>
      <c r="O56" s="34"/>
      <c r="P56" s="34" t="e">
        <f>#REF!</f>
        <v>#REF!</v>
      </c>
    </row>
    <row r="57" spans="1:16" x14ac:dyDescent="0.2">
      <c r="A57" s="34" t="s">
        <v>11</v>
      </c>
      <c r="B57" s="34"/>
      <c r="C57" s="34"/>
      <c r="D57" s="34" t="e">
        <f>#REF!</f>
        <v>#REF!</v>
      </c>
      <c r="E57" s="34"/>
      <c r="F57" s="34"/>
      <c r="G57" s="34" t="e">
        <f>#REF!</f>
        <v>#REF!</v>
      </c>
      <c r="H57" s="34"/>
      <c r="I57" s="34"/>
      <c r="J57" s="34" t="e">
        <f>#REF!</f>
        <v>#REF!</v>
      </c>
      <c r="K57" s="34"/>
      <c r="L57" s="34"/>
      <c r="M57" s="34" t="e">
        <f>#REF!</f>
        <v>#REF!</v>
      </c>
      <c r="N57" s="34"/>
      <c r="O57" s="34"/>
      <c r="P57" s="34" t="e">
        <f>#REF!</f>
        <v>#REF!</v>
      </c>
    </row>
    <row r="58" spans="1:16" x14ac:dyDescent="0.2">
      <c r="A58" s="34" t="s">
        <v>10</v>
      </c>
      <c r="B58" s="34"/>
      <c r="C58" s="34"/>
      <c r="D58" s="34" t="e">
        <f>#REF!</f>
        <v>#REF!</v>
      </c>
      <c r="E58" s="34"/>
      <c r="F58" s="34"/>
      <c r="G58" s="34" t="e">
        <f>#REF!</f>
        <v>#REF!</v>
      </c>
      <c r="H58" s="34"/>
      <c r="I58" s="34"/>
      <c r="J58" s="34" t="e">
        <f>#REF!</f>
        <v>#REF!</v>
      </c>
      <c r="K58" s="34"/>
      <c r="L58" s="34"/>
      <c r="M58" s="34" t="e">
        <f>#REF!</f>
        <v>#REF!</v>
      </c>
      <c r="N58" s="34"/>
      <c r="O58" s="34"/>
      <c r="P58" s="34" t="e">
        <f>#REF!</f>
        <v>#REF!</v>
      </c>
    </row>
    <row r="59" spans="1:16" x14ac:dyDescent="0.2">
      <c r="A59" s="34" t="s">
        <v>9</v>
      </c>
      <c r="B59" s="34" t="e">
        <f>#REF!</f>
        <v>#REF!</v>
      </c>
      <c r="C59" s="34"/>
      <c r="D59" s="34"/>
      <c r="E59" s="34" t="e">
        <f>#REF!</f>
        <v>#REF!</v>
      </c>
      <c r="F59" s="34"/>
      <c r="G59" s="34"/>
      <c r="H59" s="34" t="e">
        <f>#REF!</f>
        <v>#REF!</v>
      </c>
      <c r="I59" s="34"/>
      <c r="J59" s="34"/>
      <c r="K59" s="34" t="e">
        <f>#REF!</f>
        <v>#REF!</v>
      </c>
      <c r="L59" s="34"/>
      <c r="M59" s="34"/>
      <c r="N59" s="34" t="e">
        <f>#REF!</f>
        <v>#REF!</v>
      </c>
      <c r="O59" s="34"/>
      <c r="P59" s="34"/>
    </row>
    <row r="60" spans="1:16" x14ac:dyDescent="0.2">
      <c r="A60" s="34" t="s">
        <v>8</v>
      </c>
      <c r="B60" s="34" t="e">
        <f>#REF!</f>
        <v>#REF!</v>
      </c>
      <c r="C60" s="34"/>
      <c r="D60" s="34"/>
      <c r="E60" s="34" t="e">
        <f>#REF!</f>
        <v>#REF!</v>
      </c>
      <c r="F60" s="34"/>
      <c r="G60" s="34"/>
      <c r="H60" s="34" t="e">
        <f>#REF!</f>
        <v>#REF!</v>
      </c>
      <c r="I60" s="34"/>
      <c r="J60" s="34"/>
      <c r="K60" s="34" t="e">
        <f>#REF!</f>
        <v>#REF!</v>
      </c>
      <c r="L60" s="34"/>
      <c r="M60" s="34"/>
      <c r="N60" s="34" t="e">
        <f>#REF!</f>
        <v>#REF!</v>
      </c>
      <c r="O60" s="34"/>
      <c r="P60" s="34"/>
    </row>
    <row r="61" spans="1:16" x14ac:dyDescent="0.2">
      <c r="A61" s="34" t="s">
        <v>7</v>
      </c>
      <c r="B61" s="34" t="e">
        <f>#REF!</f>
        <v>#REF!</v>
      </c>
      <c r="C61" s="34"/>
      <c r="D61" s="34"/>
      <c r="E61" s="34" t="e">
        <f>#REF!</f>
        <v>#REF!</v>
      </c>
      <c r="F61" s="34"/>
      <c r="G61" s="34"/>
      <c r="H61" s="34" t="e">
        <f>#REF!</f>
        <v>#REF!</v>
      </c>
      <c r="I61" s="34"/>
      <c r="J61" s="34"/>
      <c r="K61" s="34" t="e">
        <f>#REF!</f>
        <v>#REF!</v>
      </c>
      <c r="L61" s="34"/>
      <c r="M61" s="34"/>
      <c r="N61" s="34" t="e">
        <f>#REF!</f>
        <v>#REF!</v>
      </c>
      <c r="O61" s="34"/>
      <c r="P61" s="34"/>
    </row>
    <row r="62" spans="1:16" x14ac:dyDescent="0.2">
      <c r="A62" s="34" t="s">
        <v>6</v>
      </c>
      <c r="B62" s="34" t="e">
        <f>#REF!</f>
        <v>#REF!</v>
      </c>
      <c r="C62" s="34"/>
      <c r="D62" s="34"/>
      <c r="E62" s="34" t="e">
        <f>#REF!</f>
        <v>#REF!</v>
      </c>
      <c r="F62" s="34"/>
      <c r="G62" s="34"/>
      <c r="H62" s="34" t="e">
        <f>#REF!</f>
        <v>#REF!</v>
      </c>
      <c r="I62" s="34"/>
      <c r="J62" s="34"/>
      <c r="K62" s="34" t="e">
        <f>#REF!</f>
        <v>#REF!</v>
      </c>
      <c r="L62" s="34"/>
      <c r="M62" s="34"/>
      <c r="N62" s="34" t="e">
        <f>#REF!</f>
        <v>#REF!</v>
      </c>
      <c r="O62" s="34"/>
      <c r="P62" s="34"/>
    </row>
    <row r="63" spans="1:16" x14ac:dyDescent="0.2">
      <c r="A63" s="34" t="s">
        <v>5</v>
      </c>
      <c r="B63" s="34" t="e">
        <f>#REF!</f>
        <v>#REF!</v>
      </c>
      <c r="C63" s="34"/>
      <c r="D63" s="34"/>
      <c r="E63" s="34" t="e">
        <f>#REF!</f>
        <v>#REF!</v>
      </c>
      <c r="F63" s="34"/>
      <c r="G63" s="34"/>
      <c r="H63" s="34" t="e">
        <f>#REF!</f>
        <v>#REF!</v>
      </c>
      <c r="I63" s="34"/>
      <c r="J63" s="34"/>
      <c r="K63" s="34" t="e">
        <f>#REF!</f>
        <v>#REF!</v>
      </c>
      <c r="L63" s="34"/>
      <c r="M63" s="34"/>
      <c r="N63" s="34" t="e">
        <f>#REF!</f>
        <v>#REF!</v>
      </c>
      <c r="O63" s="34"/>
      <c r="P63" s="34"/>
    </row>
    <row r="64" spans="1:16" x14ac:dyDescent="0.2">
      <c r="A64" s="34" t="s">
        <v>4</v>
      </c>
      <c r="B64" s="34" t="e">
        <f>#REF!</f>
        <v>#REF!</v>
      </c>
      <c r="C64" s="34"/>
      <c r="D64" s="34"/>
      <c r="E64" s="34" t="e">
        <f>#REF!</f>
        <v>#REF!</v>
      </c>
      <c r="F64" s="34"/>
      <c r="G64" s="34"/>
      <c r="H64" s="34" t="e">
        <f>#REF!</f>
        <v>#REF!</v>
      </c>
      <c r="I64" s="34"/>
      <c r="J64" s="34"/>
      <c r="K64" s="34" t="e">
        <f>#REF!</f>
        <v>#REF!</v>
      </c>
      <c r="L64" s="34"/>
      <c r="M64" s="34"/>
      <c r="N64" s="34" t="e">
        <f>#REF!</f>
        <v>#REF!</v>
      </c>
      <c r="O64" s="34"/>
      <c r="P64" s="34"/>
    </row>
    <row r="65" spans="1:16" x14ac:dyDescent="0.2">
      <c r="A65" s="34" t="s">
        <v>3</v>
      </c>
      <c r="B65" s="34" t="e">
        <f>#REF!</f>
        <v>#REF!</v>
      </c>
      <c r="C65" s="34"/>
      <c r="D65" s="34"/>
      <c r="E65" s="34" t="e">
        <f>#REF!</f>
        <v>#REF!</v>
      </c>
      <c r="F65" s="34"/>
      <c r="G65" s="34"/>
      <c r="H65" s="34" t="e">
        <f>#REF!</f>
        <v>#REF!</v>
      </c>
      <c r="I65" s="34"/>
      <c r="J65" s="34"/>
      <c r="K65" s="34" t="e">
        <f>#REF!</f>
        <v>#REF!</v>
      </c>
      <c r="L65" s="34"/>
      <c r="M65" s="34"/>
      <c r="N65" s="34" t="e">
        <f>#REF!</f>
        <v>#REF!</v>
      </c>
      <c r="O65" s="34"/>
      <c r="P65" s="34"/>
    </row>
    <row r="66" spans="1:16" x14ac:dyDescent="0.2">
      <c r="A66" s="34" t="s">
        <v>2</v>
      </c>
      <c r="B66" s="34" t="e">
        <f>#REF!</f>
        <v>#REF!</v>
      </c>
      <c r="C66" s="34"/>
      <c r="D66" s="34"/>
      <c r="E66" s="34" t="e">
        <f>#REF!</f>
        <v>#REF!</v>
      </c>
      <c r="F66" s="34"/>
      <c r="G66" s="34"/>
      <c r="H66" s="34" t="e">
        <f>#REF!</f>
        <v>#REF!</v>
      </c>
      <c r="I66" s="34"/>
      <c r="J66" s="34"/>
      <c r="K66" s="34" t="e">
        <f>#REF!</f>
        <v>#REF!</v>
      </c>
      <c r="L66" s="34"/>
      <c r="M66" s="34"/>
      <c r="N66" s="34" t="e">
        <f>#REF!</f>
        <v>#REF!</v>
      </c>
      <c r="O66" s="34"/>
      <c r="P66" s="34"/>
    </row>
    <row r="67" spans="1:16" x14ac:dyDescent="0.2">
      <c r="A67" s="34" t="s">
        <v>34</v>
      </c>
      <c r="B67" s="34" t="e">
        <f>NA()</f>
        <v>#N/A</v>
      </c>
      <c r="C67" s="34" t="e">
        <f>IF(ISNUMBER(#REF!), IF(#REF! &lt; 0, 0,#REF!), NA())</f>
        <v>#N/A</v>
      </c>
      <c r="D67" s="34" t="e">
        <f>NA()</f>
        <v>#N/A</v>
      </c>
      <c r="E67" s="34" t="e">
        <f>NA()</f>
        <v>#N/A</v>
      </c>
      <c r="F67" s="34" t="e">
        <f>IF(ISNUMBER(#REF!), IF(#REF! &lt; 0, 0,#REF!), NA())</f>
        <v>#N/A</v>
      </c>
      <c r="G67" s="34" t="e">
        <f>NA()</f>
        <v>#N/A</v>
      </c>
      <c r="H67" s="34" t="e">
        <f>NA()</f>
        <v>#N/A</v>
      </c>
      <c r="I67" s="34" t="e">
        <f>IF(ISNUMBER(#REF!), IF(#REF! &lt; 0, 0,#REF!), NA())</f>
        <v>#N/A</v>
      </c>
      <c r="J67" s="34" t="e">
        <f>NA()</f>
        <v>#N/A</v>
      </c>
      <c r="K67" s="34" t="e">
        <f>NA()</f>
        <v>#N/A</v>
      </c>
      <c r="L67" s="34" t="e">
        <f>IF(ISNUMBER(#REF!), IF(#REF! &lt; 0, 0,#REF!), NA())</f>
        <v>#N/A</v>
      </c>
      <c r="M67" s="34" t="e">
        <f>NA()</f>
        <v>#N/A</v>
      </c>
      <c r="N67" s="34" t="e">
        <f>NA()</f>
        <v>#N/A</v>
      </c>
      <c r="O67" s="34" t="e">
        <f>IF(ISNUMBER(#REF!), IF(#REF! &lt; 0, 0,#REF!), NA())</f>
        <v>#N/A</v>
      </c>
      <c r="P67" s="34" t="e">
        <f>NA()</f>
        <v>#N/A</v>
      </c>
    </row>
    <row r="70" spans="1:16" x14ac:dyDescent="0.2">
      <c r="A70" s="36" t="s">
        <v>35</v>
      </c>
      <c r="B70" s="36"/>
      <c r="C70" s="36"/>
      <c r="D70" s="36"/>
      <c r="E70" s="36"/>
      <c r="F70" s="36"/>
    </row>
    <row r="71" spans="1:16" x14ac:dyDescent="0.2">
      <c r="A71" s="37"/>
      <c r="B71" s="37" t="e">
        <f>#REF!</f>
        <v>#REF!</v>
      </c>
      <c r="C71" s="37" t="e">
        <f>#REF!</f>
        <v>#REF!</v>
      </c>
      <c r="D71" s="37" t="e">
        <f>#REF!</f>
        <v>#REF!</v>
      </c>
    </row>
    <row r="72" spans="1:16" x14ac:dyDescent="0.2">
      <c r="A72" s="37" t="s">
        <v>36</v>
      </c>
      <c r="B72" s="38" t="e">
        <f>#REF!</f>
        <v>#REF!</v>
      </c>
      <c r="C72" s="38" t="e">
        <f>#REF!</f>
        <v>#REF!</v>
      </c>
      <c r="D72" s="38" t="e">
        <f>#REF!</f>
        <v>#REF!</v>
      </c>
    </row>
    <row r="73" spans="1:16" x14ac:dyDescent="0.2">
      <c r="A73" s="37" t="s">
        <v>37</v>
      </c>
      <c r="B73" s="38" t="e">
        <f>#REF!</f>
        <v>#REF!</v>
      </c>
      <c r="C73" s="38" t="e">
        <f>#REF!</f>
        <v>#REF!</v>
      </c>
      <c r="D73" s="38" t="e">
        <f>#REF!</f>
        <v>#REF!</v>
      </c>
    </row>
    <row r="74" spans="1:16" x14ac:dyDescent="0.2">
      <c r="A74" s="37" t="s">
        <v>38</v>
      </c>
      <c r="B74" s="38" t="e">
        <f>#REF!</f>
        <v>#REF!</v>
      </c>
      <c r="C74" s="38" t="e">
        <f>#REF!</f>
        <v>#REF!</v>
      </c>
      <c r="D74" s="38" t="e">
        <f>#REF!</f>
        <v>#REF!</v>
      </c>
    </row>
  </sheetData>
  <sheetProtection algorithmName="SHA-512" hashValue="boeKz3XMDijC7VKKAz1tO4ICvca3ZNTsuJ1BPnV7ywD90X7zFdg7eVS9vnIlgJ6m1tPt09UrNV9ZM7y1Hooeag==" saltValue="Xarq7Xsh1EyhT4fCHwC07g==" spinCount="100000" sheet="1" objects="1" scenarios="1"/>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東條　祐太朗</cp:lastModifiedBy>
  <cp:lastPrinted>2025-09-04T04:38:24Z</cp:lastPrinted>
  <dcterms:created xsi:type="dcterms:W3CDTF">2025-02-19T03:38:58Z</dcterms:created>
  <dcterms:modified xsi:type="dcterms:W3CDTF">2025-09-24T06:36:17Z</dcterms:modified>
  <cp:category/>
</cp:coreProperties>
</file>