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wb18z0496\公園砂防課R1～\急）荒神山地区●事業化前\荒神山Ⅰ\◆R7.7~調査設計業務【】\02_プロポ入札\03 HP公告決裁_0512\"/>
    </mc:Choice>
  </mc:AlternateContent>
  <xr:revisionPtr revIDLastSave="0" documentId="13_ncr:1_{329C8C6F-C2BE-4CB1-9DDB-496545A04CDC}" xr6:coauthVersionLast="47" xr6:coauthVersionMax="47" xr10:uidLastSave="{00000000-0000-0000-0000-000000000000}"/>
  <bookViews>
    <workbookView xWindow="530" yWindow="520" windowWidth="19290" windowHeight="11010" tabRatio="762" activeTab="1" xr2:uid="{00000000-000D-0000-FFFF-FFFF00000000}"/>
  </bookViews>
  <sheets>
    <sheet name="様式６" sheetId="39" r:id="rId1"/>
    <sheet name="様式７" sheetId="37" r:id="rId2"/>
  </sheets>
  <definedNames>
    <definedName name="_xlnm.Print_Area" localSheetId="0">様式６!$A$1:$L$42</definedName>
    <definedName name="_xlnm.Print_Area" localSheetId="1">様式７!$A$1:$T$49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5" i="37" l="1"/>
  <c r="N39" i="37"/>
  <c r="P18" i="37" l="1"/>
  <c r="P36" i="37" l="1"/>
  <c r="P33" i="37"/>
  <c r="P27" i="37"/>
  <c r="P21" i="37"/>
  <c r="AI110" i="37"/>
  <c r="AI111" i="37" s="1"/>
  <c r="AI112" i="37" s="1"/>
  <c r="AI113" i="37" s="1"/>
  <c r="AI114" i="37" s="1"/>
  <c r="AI115" i="37" s="1"/>
  <c r="AI116" i="37" s="1"/>
  <c r="AI117" i="37" s="1"/>
  <c r="AI118" i="37" s="1"/>
  <c r="AI119" i="37" s="1"/>
  <c r="AI120" i="37" s="1"/>
  <c r="AI121" i="37" s="1"/>
  <c r="AI122" i="37" s="1"/>
  <c r="AI123" i="37" s="1"/>
  <c r="AI124" i="37" s="1"/>
  <c r="AI125" i="37" s="1"/>
  <c r="AI126" i="37" s="1"/>
  <c r="AI127" i="37" s="1"/>
  <c r="AI128" i="37" s="1"/>
  <c r="AI129" i="37" s="1"/>
  <c r="AI130" i="37" s="1"/>
  <c r="AI131" i="37" s="1"/>
  <c r="AI132" i="37" s="1"/>
  <c r="AI133" i="37" s="1"/>
  <c r="AI134" i="37" s="1"/>
  <c r="AI135" i="37" s="1"/>
  <c r="AI136" i="37" s="1"/>
  <c r="AI137" i="37" s="1"/>
  <c r="AI138" i="37" s="1"/>
  <c r="AI139" i="37" s="1"/>
  <c r="AI140" i="37" s="1"/>
  <c r="AI141" i="37" s="1"/>
  <c r="AI142" i="37" s="1"/>
  <c r="AI143" i="37" s="1"/>
  <c r="AI144" i="37" s="1"/>
  <c r="AI145" i="37" s="1"/>
  <c r="AI146" i="37" s="1"/>
  <c r="AI147" i="37" s="1"/>
  <c r="AI148" i="37" s="1"/>
  <c r="AI149" i="37" s="1"/>
  <c r="AI150" i="37" s="1"/>
  <c r="AI151" i="37" s="1"/>
  <c r="AI152" i="37" s="1"/>
  <c r="AI153" i="37" s="1"/>
  <c r="AI154" i="37" s="1"/>
  <c r="AI155" i="37" s="1"/>
  <c r="AI156" i="37" s="1"/>
  <c r="AI157" i="37" s="1"/>
  <c r="AI158" i="37" s="1"/>
  <c r="AI159" i="37" s="1"/>
  <c r="AI160" i="37" s="1"/>
  <c r="AI161" i="37" s="1"/>
  <c r="AI162" i="37" s="1"/>
  <c r="AI163" i="37" s="1"/>
  <c r="AI164" i="37" s="1"/>
  <c r="AI165" i="37" s="1"/>
  <c r="AI166" i="37" s="1"/>
  <c r="AI167" i="37" s="1"/>
  <c r="AI168" i="37" s="1"/>
  <c r="AI169" i="37" s="1"/>
  <c r="AI170" i="37" s="1"/>
  <c r="AI171" i="37" s="1"/>
  <c r="AI172" i="37" s="1"/>
  <c r="AI173" i="37" s="1"/>
  <c r="AI174" i="37" s="1"/>
  <c r="AI175" i="37" s="1"/>
  <c r="AI176" i="37" s="1"/>
  <c r="AI177" i="37" s="1"/>
  <c r="AI178" i="37" s="1"/>
  <c r="AI179" i="37" s="1"/>
  <c r="AI180" i="37" s="1"/>
  <c r="AI181" i="37" s="1"/>
  <c r="AI182" i="37" s="1"/>
  <c r="AI183" i="37" s="1"/>
  <c r="AI184" i="37" s="1"/>
  <c r="AI185" i="37" s="1"/>
  <c r="AI186" i="37" s="1"/>
  <c r="AI187" i="37" s="1"/>
  <c r="AI188" i="37" s="1"/>
  <c r="AI189" i="37" s="1"/>
  <c r="AI190" i="37" s="1"/>
  <c r="AI191" i="37" s="1"/>
  <c r="AI192" i="37" s="1"/>
  <c r="AI193" i="37" s="1"/>
  <c r="AI194" i="37" s="1"/>
  <c r="AI195" i="37" s="1"/>
  <c r="AI196" i="37" s="1"/>
  <c r="AI197" i="37" s="1"/>
  <c r="AI198" i="37" s="1"/>
  <c r="AI199" i="37" s="1"/>
  <c r="AI200" i="37" s="1"/>
  <c r="AI201" i="37" s="1"/>
  <c r="AI202" i="37" s="1"/>
  <c r="AI203" i="37" s="1"/>
  <c r="AI204" i="37" s="1"/>
  <c r="AI205" i="37" s="1"/>
  <c r="AI206" i="37" s="1"/>
  <c r="AI207" i="37" s="1"/>
  <c r="AI208" i="37" s="1"/>
  <c r="AI209" i="37" s="1"/>
  <c r="AF110" i="37"/>
  <c r="AF111" i="37" s="1"/>
  <c r="AF112" i="37" s="1"/>
  <c r="AF113" i="37" s="1"/>
  <c r="AF114" i="37" s="1"/>
  <c r="AF115" i="37" s="1"/>
  <c r="AF116" i="37" s="1"/>
  <c r="AF117" i="37" s="1"/>
  <c r="AF118" i="37" s="1"/>
  <c r="AF119" i="37" s="1"/>
  <c r="AF120" i="37" s="1"/>
  <c r="AF121" i="37" s="1"/>
  <c r="AF122" i="37" s="1"/>
  <c r="AF123" i="37" s="1"/>
  <c r="AF124" i="37" s="1"/>
  <c r="AF125" i="37" s="1"/>
  <c r="AF126" i="37" s="1"/>
  <c r="AF127" i="37" s="1"/>
  <c r="AF128" i="37" s="1"/>
  <c r="AF129" i="37" s="1"/>
  <c r="AF130" i="37" s="1"/>
  <c r="AF131" i="37" s="1"/>
  <c r="AF132" i="37" s="1"/>
  <c r="AF133" i="37" s="1"/>
  <c r="AF134" i="37" s="1"/>
  <c r="AF135" i="37" s="1"/>
  <c r="AF136" i="37" s="1"/>
  <c r="AF137" i="37" s="1"/>
  <c r="AF138" i="37" s="1"/>
  <c r="AF139" i="37" s="1"/>
  <c r="AF140" i="37" s="1"/>
  <c r="AF141" i="37" s="1"/>
  <c r="AF142" i="37" s="1"/>
  <c r="AF143" i="37" s="1"/>
  <c r="AF144" i="37" s="1"/>
  <c r="AF145" i="37" s="1"/>
  <c r="AF146" i="37" s="1"/>
  <c r="AF147" i="37" s="1"/>
  <c r="AF148" i="37" s="1"/>
  <c r="AF149" i="37" s="1"/>
  <c r="AF150" i="37" s="1"/>
  <c r="AF151" i="37" s="1"/>
  <c r="AF152" i="37" s="1"/>
  <c r="AF153" i="37" s="1"/>
  <c r="AF154" i="37" s="1"/>
  <c r="AF155" i="37" s="1"/>
  <c r="AF156" i="37" s="1"/>
  <c r="AF157" i="37" s="1"/>
  <c r="AF158" i="37" s="1"/>
  <c r="AF159" i="37" s="1"/>
  <c r="AF160" i="37" s="1"/>
  <c r="AF161" i="37" s="1"/>
  <c r="AF162" i="37" s="1"/>
  <c r="AF163" i="37" s="1"/>
  <c r="AF164" i="37" s="1"/>
  <c r="AF165" i="37" s="1"/>
  <c r="AF166" i="37" s="1"/>
  <c r="AF167" i="37" s="1"/>
  <c r="AF168" i="37" s="1"/>
  <c r="AF169" i="37" s="1"/>
  <c r="AF170" i="37" s="1"/>
  <c r="AF171" i="37" s="1"/>
  <c r="AF172" i="37" s="1"/>
  <c r="AF173" i="37" s="1"/>
  <c r="AF174" i="37" s="1"/>
  <c r="AF175" i="37" s="1"/>
  <c r="AF176" i="37" s="1"/>
  <c r="AF177" i="37" s="1"/>
  <c r="AF178" i="37" s="1"/>
  <c r="AF179" i="37" s="1"/>
  <c r="AF180" i="37" s="1"/>
  <c r="AF181" i="37" s="1"/>
  <c r="AF182" i="37" s="1"/>
  <c r="AF183" i="37" s="1"/>
  <c r="AF184" i="37" s="1"/>
  <c r="AF185" i="37" s="1"/>
  <c r="AF186" i="37" s="1"/>
  <c r="AF187" i="37" s="1"/>
  <c r="AF188" i="37" s="1"/>
  <c r="AF189" i="37" s="1"/>
  <c r="AF190" i="37" s="1"/>
  <c r="AF191" i="37" s="1"/>
  <c r="AF192" i="37" s="1"/>
  <c r="AF193" i="37" s="1"/>
  <c r="AF194" i="37" s="1"/>
  <c r="AF195" i="37" s="1"/>
  <c r="AF196" i="37" s="1"/>
  <c r="AF197" i="37" s="1"/>
  <c r="AF198" i="37" s="1"/>
  <c r="AF199" i="37" s="1"/>
  <c r="AF200" i="37" s="1"/>
  <c r="AF201" i="37" s="1"/>
  <c r="AF202" i="37" s="1"/>
  <c r="AF203" i="37" s="1"/>
  <c r="AF204" i="37" s="1"/>
  <c r="AF205" i="37" s="1"/>
  <c r="AF206" i="37" s="1"/>
  <c r="AF207" i="37" s="1"/>
  <c r="AF208" i="37" s="1"/>
  <c r="AF209" i="37" s="1"/>
  <c r="AC110" i="37"/>
  <c r="AC111" i="37" s="1"/>
  <c r="AC112" i="37" s="1"/>
  <c r="AC113" i="37" s="1"/>
  <c r="AC114" i="37" s="1"/>
  <c r="AC115" i="37" s="1"/>
  <c r="AC116" i="37" s="1"/>
  <c r="AC117" i="37" s="1"/>
  <c r="AC118" i="37" s="1"/>
  <c r="AC119" i="37" s="1"/>
  <c r="AC120" i="37" s="1"/>
  <c r="AC121" i="37" s="1"/>
  <c r="AC122" i="37" s="1"/>
  <c r="AC123" i="37" s="1"/>
  <c r="AC124" i="37" s="1"/>
  <c r="AC125" i="37" s="1"/>
  <c r="AC126" i="37" s="1"/>
  <c r="AC127" i="37" s="1"/>
  <c r="AC128" i="37" s="1"/>
  <c r="AC129" i="37" s="1"/>
  <c r="AC130" i="37" s="1"/>
  <c r="AC131" i="37" s="1"/>
  <c r="AC132" i="37" s="1"/>
  <c r="AC133" i="37" s="1"/>
  <c r="AC134" i="37" s="1"/>
  <c r="AC135" i="37" s="1"/>
  <c r="AC136" i="37" s="1"/>
  <c r="AC137" i="37" s="1"/>
  <c r="AC138" i="37" s="1"/>
  <c r="AC139" i="37" s="1"/>
  <c r="AC140" i="37" s="1"/>
  <c r="AC141" i="37" s="1"/>
  <c r="AC142" i="37" s="1"/>
  <c r="AC143" i="37" s="1"/>
  <c r="AC144" i="37" s="1"/>
  <c r="AC145" i="37" s="1"/>
  <c r="AC146" i="37" s="1"/>
  <c r="AC147" i="37" s="1"/>
  <c r="AC148" i="37" s="1"/>
  <c r="AC149" i="37" s="1"/>
  <c r="AC150" i="37" s="1"/>
  <c r="AC151" i="37" s="1"/>
  <c r="AC152" i="37" s="1"/>
  <c r="AC153" i="37" s="1"/>
  <c r="AC154" i="37" s="1"/>
  <c r="AC155" i="37" s="1"/>
  <c r="AC156" i="37" s="1"/>
  <c r="AC157" i="37" s="1"/>
  <c r="AC158" i="37" s="1"/>
  <c r="AC159" i="37" s="1"/>
  <c r="AC160" i="37" s="1"/>
  <c r="AC161" i="37" s="1"/>
  <c r="AC162" i="37" s="1"/>
  <c r="AC163" i="37" s="1"/>
  <c r="AC164" i="37" s="1"/>
  <c r="AC165" i="37" s="1"/>
  <c r="AC166" i="37" s="1"/>
  <c r="AC167" i="37" s="1"/>
  <c r="AC168" i="37" s="1"/>
  <c r="AC169" i="37" s="1"/>
  <c r="AC170" i="37" s="1"/>
  <c r="AC171" i="37" s="1"/>
  <c r="AC172" i="37" s="1"/>
  <c r="AC173" i="37" s="1"/>
  <c r="AC174" i="37" s="1"/>
  <c r="AC175" i="37" s="1"/>
  <c r="AC176" i="37" s="1"/>
  <c r="AC177" i="37" s="1"/>
  <c r="AC178" i="37" s="1"/>
  <c r="AC179" i="37" s="1"/>
  <c r="AC180" i="37" s="1"/>
  <c r="AC181" i="37" s="1"/>
  <c r="AC182" i="37" s="1"/>
  <c r="AC183" i="37" s="1"/>
  <c r="AC184" i="37" s="1"/>
  <c r="AC185" i="37" s="1"/>
  <c r="AC186" i="37" s="1"/>
  <c r="AC187" i="37" s="1"/>
  <c r="AC188" i="37" s="1"/>
  <c r="AC189" i="37" s="1"/>
  <c r="AC190" i="37" s="1"/>
  <c r="AC191" i="37" s="1"/>
  <c r="AC192" i="37" s="1"/>
  <c r="AC193" i="37" s="1"/>
  <c r="AC194" i="37" s="1"/>
  <c r="AC195" i="37" s="1"/>
  <c r="AC196" i="37" s="1"/>
  <c r="AC197" i="37" s="1"/>
  <c r="AC198" i="37" s="1"/>
  <c r="AC199" i="37" s="1"/>
  <c r="AC200" i="37" s="1"/>
  <c r="AC201" i="37" s="1"/>
  <c r="AC202" i="37" s="1"/>
  <c r="AC203" i="37" s="1"/>
  <c r="AC204" i="37" s="1"/>
  <c r="AC205" i="37" s="1"/>
  <c r="AC206" i="37" s="1"/>
  <c r="AC207" i="37" s="1"/>
  <c r="AC208" i="37" s="1"/>
  <c r="AC209" i="37" s="1"/>
  <c r="P39" i="3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兵庫県</author>
  </authors>
  <commentList>
    <comment ref="O21" authorId="0" shapeId="0" xr:uid="{00000000-0006-0000-0100-000001000000}">
      <text>
        <r>
          <rPr>
            <sz val="12"/>
            <color indexed="81"/>
            <rFont val="ＭＳ Ｐゴシック"/>
            <family val="3"/>
            <charset val="128"/>
          </rPr>
          <t>80点以上の業務件数を選択してください。
業務が無い場合は、「０件」を選択してください。</t>
        </r>
      </text>
    </comment>
    <comment ref="O22" authorId="0" shapeId="0" xr:uid="{00000000-0006-0000-0100-000002000000}">
      <text>
        <r>
          <rPr>
            <sz val="12"/>
            <color indexed="81"/>
            <rFont val="ＭＳ Ｐゴシック"/>
            <family val="3"/>
            <charset val="128"/>
          </rPr>
          <t>78点以上80点未満の業務件数を選択してください。
業務が無い場合は、「０件」を選択してください。</t>
        </r>
      </text>
    </comment>
    <comment ref="O23" authorId="0" shapeId="0" xr:uid="{00000000-0006-0000-0100-000003000000}">
      <text>
        <r>
          <rPr>
            <sz val="12"/>
            <color indexed="81"/>
            <rFont val="ＭＳ Ｐゴシック"/>
            <family val="3"/>
            <charset val="128"/>
          </rPr>
          <t>76点以上78点未満の業務件数を選択してください。
業務が無い場合は、「０件」を選択してください。</t>
        </r>
      </text>
    </comment>
    <comment ref="O24" authorId="0" shapeId="0" xr:uid="{00000000-0006-0000-0100-000004000000}">
      <text>
        <r>
          <rPr>
            <sz val="12"/>
            <color indexed="81"/>
            <rFont val="ＭＳ Ｐゴシック"/>
            <family val="3"/>
            <charset val="128"/>
          </rPr>
          <t>74点以上76点未満の業務件数を選択してください。
業務が無い場合は、「０件」を選択してください。</t>
        </r>
      </text>
    </comment>
    <comment ref="O25" authorId="0" shapeId="0" xr:uid="{00000000-0006-0000-0100-000005000000}">
      <text>
        <r>
          <rPr>
            <sz val="12"/>
            <color indexed="81"/>
            <rFont val="ＭＳ Ｐゴシック"/>
            <family val="3"/>
            <charset val="128"/>
          </rPr>
          <t>72点以上74点未満の業務件数を選択してください。
業務が無い場合は、「０件」を選択してください。</t>
        </r>
      </text>
    </comment>
    <comment ref="O26" authorId="0" shapeId="0" xr:uid="{00000000-0006-0000-0100-000006000000}">
      <text>
        <r>
          <rPr>
            <sz val="12"/>
            <color indexed="81"/>
            <rFont val="ＭＳ Ｐゴシック"/>
            <family val="3"/>
            <charset val="128"/>
          </rPr>
          <t>70点以上72点未満の業務件数を選択してください。
業務が無い場合は、「０件」を選択してください。</t>
        </r>
      </text>
    </comment>
    <comment ref="O27" authorId="0" shapeId="0" xr:uid="{00000000-0006-0000-0100-000007000000}">
      <text>
        <r>
          <rPr>
            <sz val="12"/>
            <color indexed="81"/>
            <rFont val="ＭＳ Ｐゴシック"/>
            <family val="3"/>
            <charset val="128"/>
          </rPr>
          <t>80点以上の業務件数を選択してください。
業務が無い場合は、「０件」を選択してください。</t>
        </r>
      </text>
    </comment>
    <comment ref="O28" authorId="0" shapeId="0" xr:uid="{00000000-0006-0000-0100-000008000000}">
      <text>
        <r>
          <rPr>
            <sz val="12"/>
            <color indexed="81"/>
            <rFont val="ＭＳ Ｐゴシック"/>
            <family val="3"/>
            <charset val="128"/>
          </rPr>
          <t>78点以上80点未満の業務件数を選択してください。
業務が無い場合は、「０件」を選択してください。</t>
        </r>
      </text>
    </comment>
    <comment ref="O29" authorId="0" shapeId="0" xr:uid="{00000000-0006-0000-0100-000009000000}">
      <text>
        <r>
          <rPr>
            <sz val="12"/>
            <color indexed="81"/>
            <rFont val="ＭＳ Ｐゴシック"/>
            <family val="3"/>
            <charset val="128"/>
          </rPr>
          <t>76点以上78点未満の業務件数を選択してください。
業務が無い場合は、「０件」を選択してください。</t>
        </r>
      </text>
    </comment>
    <comment ref="O30" authorId="0" shapeId="0" xr:uid="{00000000-0006-0000-0100-00000A000000}">
      <text>
        <r>
          <rPr>
            <sz val="12"/>
            <color indexed="81"/>
            <rFont val="ＭＳ Ｐゴシック"/>
            <family val="3"/>
            <charset val="128"/>
          </rPr>
          <t>74点以上76点未満の業務件数を選択してください。
業務が無い場合は、「０件」を選択してください。</t>
        </r>
      </text>
    </comment>
    <comment ref="O31" authorId="0" shapeId="0" xr:uid="{00000000-0006-0000-0100-00000B000000}">
      <text>
        <r>
          <rPr>
            <sz val="12"/>
            <color indexed="81"/>
            <rFont val="ＭＳ Ｐゴシック"/>
            <family val="3"/>
            <charset val="128"/>
          </rPr>
          <t>72点以上74点未満の業務件数を選択してください。
業務が無い場合は、「０件」を選択してください。</t>
        </r>
      </text>
    </comment>
    <comment ref="O32" authorId="0" shapeId="0" xr:uid="{00000000-0006-0000-0100-00000C000000}">
      <text>
        <r>
          <rPr>
            <sz val="12"/>
            <color indexed="81"/>
            <rFont val="ＭＳ Ｐゴシック"/>
            <family val="3"/>
            <charset val="128"/>
          </rPr>
          <t>70点以上72点未満の業務件数を選択してください。
業務が無い場合は、「０件」を選択してください。</t>
        </r>
      </text>
    </comment>
  </commentList>
</comments>
</file>

<file path=xl/sharedStrings.xml><?xml version="1.0" encoding="utf-8"?>
<sst xmlns="http://schemas.openxmlformats.org/spreadsheetml/2006/main" count="204" uniqueCount="121">
  <si>
    <t>備　考</t>
    <rPh sb="0" eb="1">
      <t>ソナエ</t>
    </rPh>
    <rPh sb="2" eb="3">
      <t>コウ</t>
    </rPh>
    <phoneticPr fontId="2"/>
  </si>
  <si>
    <t>評価項目</t>
    <rPh sb="0" eb="2">
      <t>ヒョウカ</t>
    </rPh>
    <rPh sb="2" eb="4">
      <t>コウモク</t>
    </rPh>
    <phoneticPr fontId="2"/>
  </si>
  <si>
    <t>配点</t>
    <rPh sb="0" eb="2">
      <t>ハイテン</t>
    </rPh>
    <phoneticPr fontId="2"/>
  </si>
  <si>
    <t>評価方法</t>
    <rPh sb="0" eb="2">
      <t>ヒョウカ</t>
    </rPh>
    <rPh sb="2" eb="4">
      <t>ホウホウ</t>
    </rPh>
    <phoneticPr fontId="2"/>
  </si>
  <si>
    <t>入札参加者（申告者）</t>
    <rPh sb="0" eb="2">
      <t>ニュウサツ</t>
    </rPh>
    <rPh sb="2" eb="5">
      <t>サンカシャ</t>
    </rPh>
    <rPh sb="6" eb="9">
      <t>シンコクシャ</t>
    </rPh>
    <phoneticPr fontId="2"/>
  </si>
  <si>
    <t>評価内容</t>
    <rPh sb="0" eb="2">
      <t>ヒョウカ</t>
    </rPh>
    <rPh sb="2" eb="4">
      <t>ナイヨウ</t>
    </rPh>
    <phoneticPr fontId="2"/>
  </si>
  <si>
    <t>評価点</t>
    <rPh sb="0" eb="2">
      <t>ヒョウカ</t>
    </rPh>
    <rPh sb="2" eb="3">
      <t>テン</t>
    </rPh>
    <phoneticPr fontId="2"/>
  </si>
  <si>
    <t>あり</t>
    <phoneticPr fontId="2"/>
  </si>
  <si>
    <t>なし</t>
    <phoneticPr fontId="2"/>
  </si>
  <si>
    <t>小計</t>
    <rPh sb="0" eb="2">
      <t>ショウケイ</t>
    </rPh>
    <phoneticPr fontId="2"/>
  </si>
  <si>
    <t>技術資料</t>
    <rPh sb="0" eb="2">
      <t>ギジュツ</t>
    </rPh>
    <rPh sb="2" eb="4">
      <t>シリョウ</t>
    </rPh>
    <phoneticPr fontId="2"/>
  </si>
  <si>
    <t>自己評価</t>
    <rPh sb="0" eb="2">
      <t>ジコ</t>
    </rPh>
    <rPh sb="2" eb="4">
      <t>ヒョウカ</t>
    </rPh>
    <phoneticPr fontId="2"/>
  </si>
  <si>
    <t>（発注者記入欄）</t>
    <rPh sb="1" eb="4">
      <t>ハッチュウシャ</t>
    </rPh>
    <rPh sb="4" eb="7">
      <t>キニュウラン</t>
    </rPh>
    <phoneticPr fontId="2"/>
  </si>
  <si>
    <t>選択</t>
    <rPh sb="0" eb="2">
      <t>センタク</t>
    </rPh>
    <phoneticPr fontId="2"/>
  </si>
  <si>
    <t>社会貢献</t>
    <rPh sb="0" eb="2">
      <t>シャカイ</t>
    </rPh>
    <rPh sb="2" eb="4">
      <t>コウケン</t>
    </rPh>
    <phoneticPr fontId="2"/>
  </si>
  <si>
    <t>企業工事成績</t>
    <rPh sb="0" eb="2">
      <t>キギョウ</t>
    </rPh>
    <rPh sb="2" eb="4">
      <t>コウジ</t>
    </rPh>
    <rPh sb="4" eb="6">
      <t>セイセキ</t>
    </rPh>
    <phoneticPr fontId="2"/>
  </si>
  <si>
    <t>技術者工事成績</t>
    <rPh sb="0" eb="3">
      <t>ギジュツシャ</t>
    </rPh>
    <rPh sb="3" eb="5">
      <t>コウジ</t>
    </rPh>
    <rPh sb="5" eb="7">
      <t>セイセキ</t>
    </rPh>
    <phoneticPr fontId="2"/>
  </si>
  <si>
    <t>選択２</t>
    <rPh sb="0" eb="2">
      <t>センタク</t>
    </rPh>
    <phoneticPr fontId="2"/>
  </si>
  <si>
    <t>該当あり
（２点）</t>
    <rPh sb="0" eb="2">
      <t>ガイトウ</t>
    </rPh>
    <rPh sb="7" eb="8">
      <t>テン</t>
    </rPh>
    <phoneticPr fontId="2"/>
  </si>
  <si>
    <t>該当あり
（１点）</t>
    <rPh sb="7" eb="8">
      <t>テン</t>
    </rPh>
    <phoneticPr fontId="2"/>
  </si>
  <si>
    <t>資格・実績等</t>
    <rPh sb="0" eb="2">
      <t>シカク</t>
    </rPh>
    <rPh sb="3" eb="5">
      <t>ジッセキ</t>
    </rPh>
    <rPh sb="5" eb="6">
      <t>トウ</t>
    </rPh>
    <phoneticPr fontId="2"/>
  </si>
  <si>
    <t>判断基準</t>
    <rPh sb="0" eb="2">
      <t>ハンダン</t>
    </rPh>
    <rPh sb="2" eb="4">
      <t>キジュン</t>
    </rPh>
    <phoneticPr fontId="2"/>
  </si>
  <si>
    <t>評価の着目点</t>
    <rPh sb="0" eb="2">
      <t>ヒョウカ</t>
    </rPh>
    <rPh sb="3" eb="5">
      <t>チャクモク</t>
    </rPh>
    <rPh sb="5" eb="6">
      <t>テン</t>
    </rPh>
    <phoneticPr fontId="2"/>
  </si>
  <si>
    <t>成績・表彰</t>
    <rPh sb="0" eb="2">
      <t>セイセキ</t>
    </rPh>
    <rPh sb="3" eb="5">
      <t>ヒョウショウ</t>
    </rPh>
    <phoneticPr fontId="2"/>
  </si>
  <si>
    <t>業務執行技術力</t>
    <rPh sb="0" eb="2">
      <t>ギョウム</t>
    </rPh>
    <rPh sb="2" eb="4">
      <t>シッコウ</t>
    </rPh>
    <rPh sb="4" eb="7">
      <t>ギジュツリョク</t>
    </rPh>
    <phoneticPr fontId="2"/>
  </si>
  <si>
    <t>管理技術者</t>
    <rPh sb="0" eb="2">
      <t>カンリ</t>
    </rPh>
    <rPh sb="2" eb="5">
      <t>ギジュツシャ</t>
    </rPh>
    <phoneticPr fontId="2"/>
  </si>
  <si>
    <t>専門技術力</t>
    <rPh sb="0" eb="5">
      <t>センモンギジュツリョク</t>
    </rPh>
    <phoneticPr fontId="2"/>
  </si>
  <si>
    <t>① 80点以上</t>
    <rPh sb="5" eb="7">
      <t>イジョウ</t>
    </rPh>
    <phoneticPr fontId="2"/>
  </si>
  <si>
    <t>② 78点以上80点未満</t>
    <phoneticPr fontId="2"/>
  </si>
  <si>
    <t>③ 76点以上78点未満</t>
    <phoneticPr fontId="2"/>
  </si>
  <si>
    <t>④ 74点以上76点未満</t>
    <phoneticPr fontId="2"/>
  </si>
  <si>
    <t>⑤ 72点以上74点未満</t>
    <phoneticPr fontId="2"/>
  </si>
  <si>
    <t>⑥ 70点以上72点未満</t>
    <phoneticPr fontId="2"/>
  </si>
  <si>
    <t>技術者氏名
（生年月日）</t>
    <rPh sb="0" eb="3">
      <t>ギジュツシャ</t>
    </rPh>
    <rPh sb="3" eb="4">
      <t>シ</t>
    </rPh>
    <rPh sb="4" eb="5">
      <t>メイ</t>
    </rPh>
    <rPh sb="7" eb="9">
      <t>セイネン</t>
    </rPh>
    <rPh sb="9" eb="11">
      <t>ガッピ</t>
    </rPh>
    <phoneticPr fontId="2"/>
  </si>
  <si>
    <t>発注機関名</t>
    <rPh sb="2" eb="5">
      <t>キカンメイ</t>
    </rPh>
    <phoneticPr fontId="2"/>
  </si>
  <si>
    <t>発注形態</t>
    <rPh sb="0" eb="2">
      <t>ハッチュウ</t>
    </rPh>
    <phoneticPr fontId="2"/>
  </si>
  <si>
    <t>従事役職</t>
    <rPh sb="0" eb="2">
      <t>ジュウジ</t>
    </rPh>
    <rPh sb="2" eb="4">
      <t>ヤクショク</t>
    </rPh>
    <phoneticPr fontId="2"/>
  </si>
  <si>
    <t>契約金額(最終)</t>
    <rPh sb="0" eb="2">
      <t>ケイヤク</t>
    </rPh>
    <rPh sb="2" eb="3">
      <t>キン</t>
    </rPh>
    <rPh sb="5" eb="7">
      <t>サイシュウ</t>
    </rPh>
    <phoneticPr fontId="2"/>
  </si>
  <si>
    <t>工　期</t>
  </si>
  <si>
    <t>検査年月日</t>
    <rPh sb="0" eb="2">
      <t>ケンサ</t>
    </rPh>
    <rPh sb="2" eb="5">
      <t>ネンガッピ</t>
    </rPh>
    <phoneticPr fontId="2"/>
  </si>
  <si>
    <t>（円）</t>
    <phoneticPr fontId="2"/>
  </si>
  <si>
    <t>(点)</t>
  </si>
  <si>
    <r>
      <t xml:space="preserve">○○　○○
</t>
    </r>
    <r>
      <rPr>
        <sz val="9"/>
        <rFont val="ＭＳ ゴシック"/>
        <family val="3"/>
        <charset val="128"/>
      </rPr>
      <t>（Ｓ○○年○月○日）</t>
    </r>
    <rPh sb="11" eb="12">
      <t>ネン</t>
    </rPh>
    <rPh sb="13" eb="14">
      <t>ツキ</t>
    </rPh>
    <rPh sb="15" eb="16">
      <t>ヒ</t>
    </rPh>
    <phoneticPr fontId="2"/>
  </si>
  <si>
    <t>○○県民局
○○土木事務所</t>
    <rPh sb="2" eb="5">
      <t>ケンミンキョク</t>
    </rPh>
    <rPh sb="8" eb="10">
      <t>ドボク</t>
    </rPh>
    <rPh sb="10" eb="13">
      <t>ジムショ</t>
    </rPh>
    <phoneticPr fontId="2"/>
  </si>
  <si>
    <t>H○年○月○日</t>
    <rPh sb="2" eb="3">
      <t>ネン</t>
    </rPh>
    <rPh sb="4" eb="5">
      <t>ツキ</t>
    </rPh>
    <rPh sb="6" eb="7">
      <t>ヒ</t>
    </rPh>
    <phoneticPr fontId="2"/>
  </si>
  <si>
    <t>８５点</t>
    <rPh sb="2" eb="3">
      <t>テン</t>
    </rPh>
    <phoneticPr fontId="2"/>
  </si>
  <si>
    <t>～H○年○月○日</t>
    <rPh sb="3" eb="4">
      <t>ネン</t>
    </rPh>
    <rPh sb="5" eb="6">
      <t>ツキ</t>
    </rPh>
    <rPh sb="7" eb="8">
      <t>ヒ</t>
    </rPh>
    <phoneticPr fontId="2"/>
  </si>
  <si>
    <t>○○県民局
○○管理事務所</t>
    <rPh sb="2" eb="5">
      <t>ケンミンキョク</t>
    </rPh>
    <rPh sb="8" eb="10">
      <t>カンリ</t>
    </rPh>
    <rPh sb="10" eb="13">
      <t>ジムショ</t>
    </rPh>
    <phoneticPr fontId="2"/>
  </si>
  <si>
    <t>単体</t>
    <rPh sb="0" eb="2">
      <t>タンタイ</t>
    </rPh>
    <phoneticPr fontId="2"/>
  </si>
  <si>
    <t>８０点</t>
    <rPh sb="2" eb="3">
      <t>テン</t>
    </rPh>
    <phoneticPr fontId="2"/>
  </si>
  <si>
    <t>商号又は名称　　　　　　　　○○（株）</t>
    <rPh sb="0" eb="2">
      <t>ショウゴウ</t>
    </rPh>
    <rPh sb="2" eb="3">
      <t>マタ</t>
    </rPh>
    <rPh sb="4" eb="6">
      <t>メイショウ</t>
    </rPh>
    <rPh sb="17" eb="18">
      <t>カブ</t>
    </rPh>
    <phoneticPr fontId="2"/>
  </si>
  <si>
    <t>業務名
業務箇所</t>
    <rPh sb="0" eb="2">
      <t>ギョウム</t>
    </rPh>
    <rPh sb="4" eb="6">
      <t>ギョウム</t>
    </rPh>
    <rPh sb="6" eb="8">
      <t>カショ</t>
    </rPh>
    <phoneticPr fontId="2"/>
  </si>
  <si>
    <t>○○業務委託
（○○市○○町）</t>
    <rPh sb="2" eb="4">
      <t>ギョウム</t>
    </rPh>
    <rPh sb="4" eb="6">
      <t>イタク</t>
    </rPh>
    <phoneticPr fontId="2"/>
  </si>
  <si>
    <t>○○業務委託
（△△市△△町）</t>
    <rPh sb="2" eb="4">
      <t>ギョウム</t>
    </rPh>
    <rPh sb="4" eb="6">
      <t>イタク</t>
    </rPh>
    <phoneticPr fontId="2"/>
  </si>
  <si>
    <t>業種</t>
    <rPh sb="0" eb="2">
      <t>ギョウシュ</t>
    </rPh>
    <phoneticPr fontId="2"/>
  </si>
  <si>
    <t>業務成績</t>
    <rPh sb="0" eb="2">
      <t>ギョウム</t>
    </rPh>
    <phoneticPr fontId="2"/>
  </si>
  <si>
    <t>②　事務所長表彰の実績あり</t>
    <phoneticPr fontId="2"/>
  </si>
  <si>
    <t>③　上記に該当しない場合</t>
    <phoneticPr fontId="2"/>
  </si>
  <si>
    <t>担当技術者</t>
    <rPh sb="0" eb="2">
      <t>タントウ</t>
    </rPh>
    <rPh sb="2" eb="5">
      <t>ギジュツシャ</t>
    </rPh>
    <phoneticPr fontId="2"/>
  </si>
  <si>
    <t>参考見積額</t>
    <rPh sb="0" eb="2">
      <t>サンコウ</t>
    </rPh>
    <rPh sb="2" eb="4">
      <t>ミツモ</t>
    </rPh>
    <rPh sb="4" eb="5">
      <t>ガク</t>
    </rPh>
    <phoneticPr fontId="2"/>
  </si>
  <si>
    <t>円</t>
    <rPh sb="0" eb="1">
      <t>エン</t>
    </rPh>
    <phoneticPr fontId="2"/>
  </si>
  <si>
    <t>参考見積額は税抜き額とする。</t>
    <rPh sb="0" eb="2">
      <t>サンコウ</t>
    </rPh>
    <rPh sb="2" eb="4">
      <t>ミツモ</t>
    </rPh>
    <rPh sb="4" eb="5">
      <t>ガク</t>
    </rPh>
    <rPh sb="6" eb="8">
      <t>ゼイヌ</t>
    </rPh>
    <rPh sb="9" eb="10">
      <t>ガク</t>
    </rPh>
    <phoneticPr fontId="2"/>
  </si>
  <si>
    <t>単位</t>
    <rPh sb="0" eb="2">
      <t>タンイ</t>
    </rPh>
    <phoneticPr fontId="2"/>
  </si>
  <si>
    <t>備　　　　　考</t>
    <rPh sb="0" eb="1">
      <t>ソナエ</t>
    </rPh>
    <rPh sb="6" eb="7">
      <t>コウ</t>
    </rPh>
    <phoneticPr fontId="2"/>
  </si>
  <si>
    <t>金　　　　　額</t>
    <rPh sb="0" eb="1">
      <t>キン</t>
    </rPh>
    <rPh sb="6" eb="7">
      <t>ガク</t>
    </rPh>
    <phoneticPr fontId="2"/>
  </si>
  <si>
    <t>最大５件の業務成績を記載</t>
    <rPh sb="0" eb="2">
      <t>サイダイ</t>
    </rPh>
    <rPh sb="3" eb="4">
      <t>ケン</t>
    </rPh>
    <rPh sb="5" eb="7">
      <t>ギョウム</t>
    </rPh>
    <rPh sb="7" eb="9">
      <t>セイセキ</t>
    </rPh>
    <rPh sb="10" eb="12">
      <t>キサイ</t>
    </rPh>
    <phoneticPr fontId="2"/>
  </si>
  <si>
    <t>◎</t>
    <phoneticPr fontId="2"/>
  </si>
  <si>
    <t>○</t>
    <phoneticPr fontId="2"/>
  </si>
  <si>
    <t>×</t>
    <phoneticPr fontId="2"/>
  </si>
  <si>
    <t>【②参考見積額】</t>
    <rPh sb="2" eb="4">
      <t>サンコウ</t>
    </rPh>
    <rPh sb="4" eb="6">
      <t>ミツモ</t>
    </rPh>
    <rPh sb="6" eb="7">
      <t>ガク</t>
    </rPh>
    <phoneticPr fontId="2"/>
  </si>
  <si>
    <t>（注）</t>
    <rPh sb="1" eb="2">
      <t>チュウ</t>
    </rPh>
    <phoneticPr fontId="2"/>
  </si>
  <si>
    <t>①②に記載した業務については、次の事項が確認できる業務成績評定通知書やテクリス等の写し等を添付すること。
　　・技術者氏名、従事役職、業務成績評定点、会社名、発注機関名、業務名、契約金額、工期</t>
    <rPh sb="7" eb="9">
      <t>ギョウム</t>
    </rPh>
    <rPh sb="15" eb="16">
      <t>ツギ</t>
    </rPh>
    <rPh sb="17" eb="19">
      <t>ジコウ</t>
    </rPh>
    <rPh sb="20" eb="22">
      <t>カクニン</t>
    </rPh>
    <rPh sb="25" eb="27">
      <t>ギョウム</t>
    </rPh>
    <rPh sb="27" eb="29">
      <t>セイセキ</t>
    </rPh>
    <rPh sb="29" eb="31">
      <t>ヒョウテイ</t>
    </rPh>
    <rPh sb="31" eb="34">
      <t>ツウチショ</t>
    </rPh>
    <rPh sb="39" eb="40">
      <t>トウ</t>
    </rPh>
    <rPh sb="41" eb="42">
      <t>ウツ</t>
    </rPh>
    <rPh sb="43" eb="44">
      <t>トウ</t>
    </rPh>
    <rPh sb="45" eb="47">
      <t>テンプ</t>
    </rPh>
    <rPh sb="56" eb="59">
      <t>ギジュツシャ</t>
    </rPh>
    <rPh sb="59" eb="61">
      <t>シメイ</t>
    </rPh>
    <rPh sb="62" eb="64">
      <t>ジュウジ</t>
    </rPh>
    <rPh sb="64" eb="66">
      <t>ヤクショク</t>
    </rPh>
    <rPh sb="67" eb="69">
      <t>ギョウム</t>
    </rPh>
    <rPh sb="69" eb="71">
      <t>セイセキ</t>
    </rPh>
    <rPh sb="71" eb="73">
      <t>ヒョウテイ</t>
    </rPh>
    <rPh sb="73" eb="74">
      <t>テン</t>
    </rPh>
    <rPh sb="75" eb="78">
      <t>カイシャメイ</t>
    </rPh>
    <rPh sb="79" eb="81">
      <t>ハッチュウ</t>
    </rPh>
    <rPh sb="81" eb="83">
      <t>キカン</t>
    </rPh>
    <rPh sb="83" eb="84">
      <t>メイ</t>
    </rPh>
    <rPh sb="89" eb="91">
      <t>ケイヤク</t>
    </rPh>
    <rPh sb="91" eb="93">
      <t>キンガク</t>
    </rPh>
    <rPh sb="94" eb="96">
      <t>コウキ</t>
    </rPh>
    <phoneticPr fontId="2"/>
  </si>
  <si>
    <t>1.</t>
    <phoneticPr fontId="2"/>
  </si>
  <si>
    <t>2.</t>
    <phoneticPr fontId="2"/>
  </si>
  <si>
    <t xml:space="preserve">ア）
</t>
    <phoneticPr fontId="2"/>
  </si>
  <si>
    <t>会社名</t>
    <phoneticPr fontId="2"/>
  </si>
  <si>
    <t>作成者</t>
    <phoneticPr fontId="2"/>
  </si>
  <si>
    <t>最大</t>
    <rPh sb="0" eb="2">
      <t>サイダイ</t>
    </rPh>
    <phoneticPr fontId="2"/>
  </si>
  <si>
    <t>業務名</t>
    <rPh sb="0" eb="3">
      <t>ギョウムメイ</t>
    </rPh>
    <phoneticPr fontId="2"/>
  </si>
  <si>
    <t>○○地方整備局
○○河川国道事務所</t>
    <rPh sb="2" eb="4">
      <t>チホウ</t>
    </rPh>
    <rPh sb="4" eb="6">
      <t>セイビ</t>
    </rPh>
    <rPh sb="6" eb="7">
      <t>キョク</t>
    </rPh>
    <rPh sb="10" eb="12">
      <t>カセン</t>
    </rPh>
    <rPh sb="12" eb="14">
      <t>コクドウ</t>
    </rPh>
    <rPh sb="14" eb="17">
      <t>ジムショ</t>
    </rPh>
    <phoneticPr fontId="2"/>
  </si>
  <si>
    <t>○○業務委託
（××市××町）</t>
    <rPh sb="2" eb="4">
      <t>ギョウム</t>
    </rPh>
    <rPh sb="4" eb="6">
      <t>イタク</t>
    </rPh>
    <phoneticPr fontId="2"/>
  </si>
  <si>
    <t>８１点</t>
    <rPh sb="2" eb="3">
      <t>テン</t>
    </rPh>
    <phoneticPr fontId="2"/>
  </si>
  <si>
    <t>発注機関名は、事務所等の名称まで記載すること。</t>
    <rPh sb="7" eb="10">
      <t>ジムショ</t>
    </rPh>
    <rPh sb="10" eb="11">
      <t>トウ</t>
    </rPh>
    <phoneticPr fontId="2"/>
  </si>
  <si>
    <t>イ）</t>
    <phoneticPr fontId="2"/>
  </si>
  <si>
    <t xml:space="preserve">ウ）
</t>
    <phoneticPr fontId="2"/>
  </si>
  <si>
    <t>様式６</t>
    <rPh sb="0" eb="2">
      <t>ヨウシキ</t>
    </rPh>
    <phoneticPr fontId="2"/>
  </si>
  <si>
    <t>建設ｺﾝｻﾙﾀﾝﾄ
（道路）</t>
    <rPh sb="0" eb="2">
      <t>ケンセツ</t>
    </rPh>
    <rPh sb="11" eb="13">
      <t>ドウロ</t>
    </rPh>
    <phoneticPr fontId="2"/>
  </si>
  <si>
    <t>様式７</t>
    <phoneticPr fontId="2"/>
  </si>
  <si>
    <t>資格要件</t>
    <rPh sb="0" eb="2">
      <t>シカク</t>
    </rPh>
    <rPh sb="2" eb="4">
      <t>ヨウケン</t>
    </rPh>
    <phoneticPr fontId="2"/>
  </si>
  <si>
    <t>技術者資格等</t>
    <rPh sb="0" eb="3">
      <t>ギジュツシャ</t>
    </rPh>
    <rPh sb="3" eb="5">
      <t>シカク</t>
    </rPh>
    <rPh sb="5" eb="6">
      <t>トウ</t>
    </rPh>
    <phoneticPr fontId="2"/>
  </si>
  <si>
    <t>右の順位で評価する。</t>
    <rPh sb="0" eb="1">
      <t>ミギ</t>
    </rPh>
    <rPh sb="2" eb="4">
      <t>ジュンイ</t>
    </rPh>
    <rPh sb="5" eb="7">
      <t>ヒョウカ</t>
    </rPh>
    <phoneticPr fontId="2"/>
  </si>
  <si>
    <t>数値化しない</t>
    <rPh sb="0" eb="2">
      <t>スウチ</t>
    </rPh>
    <rPh sb="2" eb="3">
      <t>カ</t>
    </rPh>
    <phoneticPr fontId="2"/>
  </si>
  <si>
    <t>―</t>
    <phoneticPr fontId="2"/>
  </si>
  <si>
    <t>②　上記以外の場合は選定しない。</t>
    <rPh sb="2" eb="4">
      <t>ジョウキ</t>
    </rPh>
    <rPh sb="7" eb="9">
      <t>バアイ</t>
    </rPh>
    <phoneticPr fontId="2"/>
  </si>
  <si>
    <t>専門技術力</t>
    <rPh sb="0" eb="2">
      <t>センモン</t>
    </rPh>
    <rPh sb="2" eb="5">
      <t>ギジュツリョク</t>
    </rPh>
    <phoneticPr fontId="2"/>
  </si>
  <si>
    <t>右の順位で評価する。（再委託による業務及び照査技術者の実績は認めない）</t>
    <rPh sb="0" eb="1">
      <t>ミギ</t>
    </rPh>
    <phoneticPr fontId="2"/>
  </si>
  <si>
    <t>技術資格等、その専門分野の内容</t>
    <phoneticPr fontId="2"/>
  </si>
  <si>
    <t>４　予定技術者（管理技術者及び担当技術者）の業務成績</t>
    <rPh sb="2" eb="4">
      <t>ヨテイ</t>
    </rPh>
    <rPh sb="4" eb="7">
      <t>ギジュツシャ</t>
    </rPh>
    <rPh sb="8" eb="10">
      <t>カンリ</t>
    </rPh>
    <rPh sb="10" eb="13">
      <t>ギジュツシャ</t>
    </rPh>
    <rPh sb="13" eb="14">
      <t>オヨ</t>
    </rPh>
    <rPh sb="15" eb="17">
      <t>タントウ</t>
    </rPh>
    <rPh sb="17" eb="20">
      <t>ギジュツシャ</t>
    </rPh>
    <rPh sb="22" eb="24">
      <t>ギョウム</t>
    </rPh>
    <rPh sb="24" eb="26">
      <t>セイセキ</t>
    </rPh>
    <phoneticPr fontId="2"/>
  </si>
  <si>
    <t>【①予定技術者の経験及び能力】</t>
    <rPh sb="2" eb="4">
      <t>ヨテイ</t>
    </rPh>
    <rPh sb="4" eb="7">
      <t>ギジュツシャ</t>
    </rPh>
    <rPh sb="8" eb="10">
      <t>ケイケン</t>
    </rPh>
    <rPh sb="10" eb="11">
      <t>オヨ</t>
    </rPh>
    <rPh sb="12" eb="14">
      <t>ノウリョク</t>
    </rPh>
    <phoneticPr fontId="2"/>
  </si>
  <si>
    <t>予定技術者の経験及び能力</t>
    <rPh sb="0" eb="2">
      <t>ヨテイ</t>
    </rPh>
    <rPh sb="2" eb="5">
      <t>ギジュツシャ</t>
    </rPh>
    <rPh sb="6" eb="8">
      <t>ケイケン</t>
    </rPh>
    <rPh sb="8" eb="9">
      <t>オヨ</t>
    </rPh>
    <rPh sb="10" eb="12">
      <t>ノウリョク</t>
    </rPh>
    <phoneticPr fontId="2"/>
  </si>
  <si>
    <t>５　自己評価申告書</t>
    <rPh sb="2" eb="4">
      <t>ジコ</t>
    </rPh>
    <rPh sb="4" eb="6">
      <t>ヒョウカ</t>
    </rPh>
    <rPh sb="6" eb="9">
      <t>シンコクショ</t>
    </rPh>
    <phoneticPr fontId="2"/>
  </si>
  <si>
    <t>○</t>
    <phoneticPr fontId="2"/>
  </si>
  <si>
    <t>同種業務の実績の内容</t>
    <phoneticPr fontId="2"/>
  </si>
  <si>
    <t>②　実績がない</t>
    <rPh sb="2" eb="4">
      <t>ジッセキ</t>
    </rPh>
    <phoneticPr fontId="2"/>
  </si>
  <si>
    <t>「同じ業種区分」とは、「急傾斜地崩壊防止施設の予備及び詳細設計」とする。 （不明な場合は事前に質問すること。）</t>
    <rPh sb="12" eb="13">
      <t>キュウ</t>
    </rPh>
    <rPh sb="13" eb="16">
      <t>ケイシャチ</t>
    </rPh>
    <rPh sb="16" eb="18">
      <t>ホウカイ</t>
    </rPh>
    <rPh sb="18" eb="20">
      <t>ボウシ</t>
    </rPh>
    <rPh sb="20" eb="22">
      <t>シセツ</t>
    </rPh>
    <rPh sb="23" eb="25">
      <t>ヨビ</t>
    </rPh>
    <rPh sb="27" eb="29">
      <t>ショウサイ</t>
    </rPh>
    <rPh sb="29" eb="31">
      <t>セッケイ</t>
    </rPh>
    <phoneticPr fontId="2"/>
  </si>
  <si>
    <t>業務名：(急)荒神山地区調査設計業務</t>
    <rPh sb="2" eb="3">
      <t>メイ</t>
    </rPh>
    <rPh sb="5" eb="6">
      <t>キュウ</t>
    </rPh>
    <rPh sb="7" eb="9">
      <t>コウジン</t>
    </rPh>
    <rPh sb="9" eb="10">
      <t>ヤマ</t>
    </rPh>
    <rPh sb="10" eb="12">
      <t>チク</t>
    </rPh>
    <rPh sb="12" eb="14">
      <t>チョウサ</t>
    </rPh>
    <rPh sb="14" eb="16">
      <t>セッケイ</t>
    </rPh>
    <rPh sb="16" eb="18">
      <t>ギョウム</t>
    </rPh>
    <phoneticPr fontId="2"/>
  </si>
  <si>
    <t>兵庫県発注の業務については、農林事務所、企業庁などが発注した業務の業務成績評定点は対象としない。</t>
    <rPh sb="0" eb="3">
      <t>ヒョウゴケン</t>
    </rPh>
    <rPh sb="3" eb="5">
      <t>ハッチュウ</t>
    </rPh>
    <rPh sb="6" eb="8">
      <t>ギョウム</t>
    </rPh>
    <rPh sb="14" eb="16">
      <t>ノウリン</t>
    </rPh>
    <rPh sb="16" eb="19">
      <t>ジムショ</t>
    </rPh>
    <rPh sb="26" eb="28">
      <t>ハッチュウ</t>
    </rPh>
    <rPh sb="30" eb="32">
      <t>ギョウム</t>
    </rPh>
    <rPh sb="33" eb="35">
      <t>ギョウム</t>
    </rPh>
    <rPh sb="41" eb="43">
      <t>タイショウ</t>
    </rPh>
    <phoneticPr fontId="2"/>
  </si>
  <si>
    <t>①予定「管理」技術者の、同じ業種区分で令和2～令和6年度に完了した業務成績</t>
    <rPh sb="1" eb="3">
      <t>ヨテイ</t>
    </rPh>
    <rPh sb="4" eb="6">
      <t>カンリ</t>
    </rPh>
    <rPh sb="12" eb="13">
      <t>オナ</t>
    </rPh>
    <rPh sb="14" eb="16">
      <t>ギョウシュ</t>
    </rPh>
    <rPh sb="16" eb="18">
      <t>クブン</t>
    </rPh>
    <rPh sb="19" eb="21">
      <t>レイワ</t>
    </rPh>
    <rPh sb="23" eb="25">
      <t>レイワ</t>
    </rPh>
    <rPh sb="26" eb="28">
      <t>ネンド</t>
    </rPh>
    <rPh sb="29" eb="31">
      <t>カンリョウ</t>
    </rPh>
    <rPh sb="33" eb="35">
      <t>ギョウム</t>
    </rPh>
    <rPh sb="35" eb="37">
      <t>セイセキ</t>
    </rPh>
    <phoneticPr fontId="2"/>
  </si>
  <si>
    <t>②予定「担当」技術者の、同じ業種区分で令和2～令和6年度に完了した業務成績</t>
    <rPh sb="1" eb="3">
      <t>ヨテイ</t>
    </rPh>
    <rPh sb="4" eb="6">
      <t>タントウ</t>
    </rPh>
    <rPh sb="12" eb="13">
      <t>オナ</t>
    </rPh>
    <rPh sb="14" eb="16">
      <t>ギョウシュ</t>
    </rPh>
    <rPh sb="16" eb="18">
      <t>クブン</t>
    </rPh>
    <rPh sb="19" eb="21">
      <t>レイワ</t>
    </rPh>
    <rPh sb="23" eb="25">
      <t>レイワ</t>
    </rPh>
    <rPh sb="26" eb="28">
      <t>ネンド</t>
    </rPh>
    <rPh sb="29" eb="31">
      <t>カンリョウ</t>
    </rPh>
    <rPh sb="33" eb="35">
      <t>ギョウム</t>
    </rPh>
    <rPh sb="35" eb="37">
      <t>セイセキ</t>
    </rPh>
    <phoneticPr fontId="2"/>
  </si>
  <si>
    <t>(急)荒神山地区調査設計業務</t>
    <rPh sb="1" eb="2">
      <t>キュウ</t>
    </rPh>
    <rPh sb="3" eb="6">
      <t>コウジンヤマ</t>
    </rPh>
    <rPh sb="6" eb="8">
      <t>チク</t>
    </rPh>
    <rPh sb="8" eb="10">
      <t>チョウサ</t>
    </rPh>
    <rPh sb="10" eb="12">
      <t>セッケイ</t>
    </rPh>
    <phoneticPr fontId="2"/>
  </si>
  <si>
    <t>①　平成27年度から公示日までに完了した同種業務の実績がある。</t>
    <rPh sb="10" eb="13">
      <t>コウジビ</t>
    </rPh>
    <phoneticPr fontId="2"/>
  </si>
  <si>
    <t>①　平成27年度か公示日までに完了した同種業務の実績がある。</t>
    <rPh sb="9" eb="11">
      <t>コウジ</t>
    </rPh>
    <rPh sb="11" eb="12">
      <t>ビ</t>
    </rPh>
    <phoneticPr fontId="2"/>
  </si>
  <si>
    <t>同じ業種区分で令和2年度から令和6年度までに完了した業務成績</t>
    <rPh sb="7" eb="9">
      <t>レイワ</t>
    </rPh>
    <rPh sb="14" eb="16">
      <t>レイワ</t>
    </rPh>
    <rPh sb="17" eb="19">
      <t>ネンド</t>
    </rPh>
    <phoneticPr fontId="2"/>
  </si>
  <si>
    <t>同じ業種区分で、国土交通省（港湾空港関係を除く）、内閣府沖縄総合事務局開発建設部（港湾空港関係を除く）、兵庫県県土整備部発注の令和2年度から令和6年度までに完了したテクリスに登録され、各発注機関が交付する委託業務成績評定の通知結果を有するものより、最大５件まで加点できる。（照査技術者の実績は認めない。）</t>
    <rPh sb="63" eb="65">
      <t>レイワ</t>
    </rPh>
    <rPh sb="70" eb="72">
      <t>レイワ</t>
    </rPh>
    <phoneticPr fontId="2"/>
  </si>
  <si>
    <t>同じ業種区分で、国土交通省（港湾空港関係を除く）、内閣府沖縄総合事務局開発建設部（港湾空港関係を除く）発注の令和2年度から令和6年度までに完了した優秀建設技術者表彰又は優良工事等施工者（建設コンサルタント等）表彰の経験について、右の順位で評価する。（照査技術者の実績は認めない。）</t>
    <rPh sb="54" eb="56">
      <t>レイワ</t>
    </rPh>
    <rPh sb="61" eb="63">
      <t>レイワ</t>
    </rPh>
    <rPh sb="114" eb="115">
      <t>ミギ</t>
    </rPh>
    <phoneticPr fontId="2"/>
  </si>
  <si>
    <t>同じ業種区分で令和2年度から令和6年度までに完了した同じ業種区分の技術者表彰等の有無</t>
    <rPh sb="7" eb="9">
      <t>レイワ</t>
    </rPh>
    <rPh sb="14" eb="16">
      <t>レイワ</t>
    </rPh>
    <rPh sb="26" eb="27">
      <t>オナ</t>
    </rPh>
    <rPh sb="28" eb="30">
      <t>ギョウシュ</t>
    </rPh>
    <rPh sb="30" eb="32">
      <t>クブン</t>
    </rPh>
    <phoneticPr fontId="2"/>
  </si>
  <si>
    <t>同じ業種区分で、国土交通省（港湾空港関係を除く）、内閣府沖縄総合事務局開発建設部（港湾空港関係を除く）、兵庫県県土整備部発注の令和２年度から令和６年度までに完了したテクリスに登録され、各発注機関が交付する委託業務成績評定の通知結果を有するものより、参加表明者が任意に選択し、最大５件まで記載できる。（照査技術者の実績は認めない。）※該当がない場合でも、「該当なし」 と記載すること。</t>
    <rPh sb="63" eb="65">
      <t>レイワ</t>
    </rPh>
    <rPh sb="70" eb="72">
      <t>レイワ</t>
    </rPh>
    <rPh sb="73" eb="75">
      <t>ネンド</t>
    </rPh>
    <phoneticPr fontId="2"/>
  </si>
  <si>
    <t>①　局長表彰の実績あり又は令和2年度から令和6年度までに完了した業務のうち年度の異なる２ヶ年に事務所長表彰の実績あり</t>
    <phoneticPr fontId="2"/>
  </si>
  <si>
    <t>①　局長表彰の実績あり又は令和2年度から令和6年度までに完了した業務のうち年度の異なる2ヶ年に事務所長表彰の実績あり</t>
    <rPh sb="13" eb="15">
      <t>レイワ</t>
    </rPh>
    <rPh sb="20" eb="22">
      <t>レイワ</t>
    </rPh>
    <phoneticPr fontId="2"/>
  </si>
  <si>
    <t>①・技術士（総合技術監理部門：建設部
     門の河川、砂防及び海岸・海洋）
　・技術士（建設部門の河川、砂防及び
　　海岸・海洋)　　　　　　　　　　　　　　　　　　　　　　
  ・博士（専門分野：工学）
　・RCCM（技術士部門と同様の部門）
　・砂防・急傾斜管理技術者
  ・土木学会特別上級、上級又は一級土
    木技術者</t>
    <rPh sb="26" eb="28">
      <t>カセン</t>
    </rPh>
    <rPh sb="112" eb="114">
      <t>ギジュツ</t>
    </rPh>
    <rPh sb="114" eb="115">
      <t>シ</t>
    </rPh>
    <rPh sb="115" eb="117">
      <t>ブモン</t>
    </rPh>
    <rPh sb="118" eb="120">
      <t>ドウヨウ</t>
    </rPh>
    <rPh sb="121" eb="123">
      <t>ブモン</t>
    </rPh>
    <phoneticPr fontId="2"/>
  </si>
  <si>
    <t xml:space="preserve">①・技術士（総合技術監理部門：建設部
     門の河川、砂防及び海岸・海洋）
　・技術士（建設部門の河川、砂防及び
　　海岸・海洋)　
　・博士（専門分野：工学）
  ・RCCM（技術士部門と同様の部門）
　・砂防・急傾斜管理技術者
  ・土木学会特別上級、上級又は一級土
    木技術者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</si>
</sst>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_ "/>
    <numFmt numFmtId="178" formatCode="0.0&quot;点/件&quot;"/>
    <numFmt numFmtId="179" formatCode="0_);[Red]\(0\)"/>
  </numFmts>
  <fonts count="49"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font>
    <font>
      <sz val="10"/>
      <color indexed="10"/>
      <name val="ＭＳ Ｐゴシック"/>
      <family val="3"/>
      <charset val="128"/>
    </font>
    <font>
      <b/>
      <sz val="14"/>
      <color indexed="12"/>
      <name val="ＭＳ Ｐゴシック"/>
      <family val="3"/>
      <charset val="128"/>
    </font>
    <font>
      <sz val="9"/>
      <name val="ＭＳ Ｐゴシック"/>
      <family val="3"/>
      <charset val="128"/>
    </font>
    <font>
      <b/>
      <sz val="9"/>
      <color indexed="10"/>
      <name val="ＭＳ Ｐゴシック"/>
      <family val="3"/>
      <charset val="128"/>
    </font>
    <font>
      <b/>
      <sz val="9"/>
      <name val="ＭＳ Ｐゴシック"/>
      <family val="3"/>
      <charset val="128"/>
    </font>
    <font>
      <sz val="11"/>
      <name val="ＭＳ ゴシック"/>
      <family val="3"/>
      <charset val="128"/>
    </font>
    <font>
      <sz val="14"/>
      <name val="ＭＳ ゴシック"/>
      <family val="3"/>
      <charset val="128"/>
    </font>
    <font>
      <sz val="16"/>
      <name val="ＭＳ ゴシック"/>
      <family val="3"/>
      <charset val="128"/>
    </font>
    <font>
      <u/>
      <sz val="12"/>
      <name val="ＭＳ ゴシック"/>
      <family val="3"/>
      <charset val="128"/>
    </font>
    <font>
      <u/>
      <sz val="11"/>
      <name val="ＭＳ ゴシック"/>
      <family val="3"/>
      <charset val="128"/>
    </font>
    <font>
      <sz val="12"/>
      <name val="ＭＳ ゴシック"/>
      <family val="3"/>
      <charset val="128"/>
    </font>
    <font>
      <sz val="12"/>
      <color indexed="10"/>
      <name val="ＭＳ ゴシック"/>
      <family val="3"/>
      <charset val="128"/>
    </font>
    <font>
      <sz val="10.5"/>
      <name val="ＭＳ ゴシック"/>
      <family val="3"/>
      <charset val="128"/>
    </font>
    <font>
      <sz val="9"/>
      <name val="ＭＳ ゴシック"/>
      <family val="3"/>
      <charset val="128"/>
    </font>
    <font>
      <sz val="11"/>
      <name val="ＭＳ 明朝"/>
      <family val="1"/>
      <charset val="128"/>
    </font>
    <font>
      <sz val="11"/>
      <color theme="1"/>
      <name val="ＭＳ 明朝"/>
      <family val="1"/>
      <charset val="128"/>
    </font>
    <font>
      <sz val="16"/>
      <name val="ＭＳ Ｐゴシック"/>
      <family val="3"/>
      <charset val="128"/>
    </font>
    <font>
      <b/>
      <sz val="11"/>
      <color rgb="FFFF0000"/>
      <name val="ＭＳ Ｐゴシック"/>
      <family val="3"/>
      <charset val="128"/>
    </font>
    <font>
      <sz val="12"/>
      <color indexed="81"/>
      <name val="ＭＳ Ｐゴシック"/>
      <family val="3"/>
      <charset val="128"/>
    </font>
    <font>
      <sz val="18"/>
      <name val="ＭＳ Ｐゴシック"/>
      <family val="3"/>
      <charset val="128"/>
    </font>
    <font>
      <u/>
      <sz val="11"/>
      <name val="ＭＳ 明朝"/>
      <family val="1"/>
      <charset val="128"/>
    </font>
    <font>
      <b/>
      <sz val="12"/>
      <name val="ＭＳ ゴシック"/>
      <family val="3"/>
      <charset val="128"/>
    </font>
    <font>
      <b/>
      <sz val="12"/>
      <name val="ＭＳ Ｐゴシック"/>
      <family val="3"/>
      <charset val="128"/>
    </font>
    <font>
      <sz val="11"/>
      <color theme="1"/>
      <name val="ＭＳ Ｐゴシック"/>
      <family val="3"/>
      <charset val="128"/>
    </font>
    <font>
      <b/>
      <sz val="11"/>
      <name val="ＭＳ Ｐゴシック"/>
      <family val="3"/>
      <charset val="128"/>
    </font>
    <font>
      <b/>
      <sz val="11"/>
      <color indexed="10"/>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theme="0" tint="-0.34998626667073579"/>
        <bgColor indexed="64"/>
      </patternFill>
    </fill>
    <fill>
      <patternFill patternType="solid">
        <fgColor rgb="FFFFCC99"/>
        <bgColor indexed="64"/>
      </patternFill>
    </fill>
    <fill>
      <patternFill patternType="solid">
        <fgColor rgb="FFE7FBB5"/>
        <bgColor indexed="64"/>
      </patternFill>
    </fill>
    <fill>
      <patternFill patternType="solid">
        <fgColor theme="4" tint="0.79998168889431442"/>
        <bgColor indexed="64"/>
      </patternFill>
    </fill>
  </fills>
  <borders count="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bottom style="double">
        <color indexed="64"/>
      </bottom>
      <diagonal/>
    </border>
    <border>
      <left style="thin">
        <color indexed="64"/>
      </left>
      <right/>
      <top/>
      <bottom/>
      <diagonal/>
    </border>
    <border>
      <left style="thin">
        <color indexed="64"/>
      </left>
      <right style="thin">
        <color indexed="64"/>
      </right>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top/>
      <bottom style="double">
        <color indexed="64"/>
      </bottom>
      <diagonal/>
    </border>
    <border>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double">
        <color indexed="64"/>
      </top>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style="medium">
        <color indexed="64"/>
      </right>
      <top style="double">
        <color indexed="64"/>
      </top>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dotted">
        <color indexed="64"/>
      </top>
      <bottom style="dotted">
        <color indexed="64"/>
      </bottom>
      <diagonal/>
    </border>
    <border>
      <left/>
      <right style="medium">
        <color indexed="64"/>
      </right>
      <top/>
      <bottom style="thin">
        <color indexed="64"/>
      </bottom>
      <diagonal/>
    </border>
    <border>
      <left style="thin">
        <color indexed="64"/>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dotted">
        <color indexed="64"/>
      </bottom>
      <diagonal/>
    </border>
    <border>
      <left/>
      <right style="medium">
        <color indexed="64"/>
      </right>
      <top style="medium">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dotted">
        <color indexed="64"/>
      </bottom>
      <diagonal/>
    </border>
    <border>
      <left style="medium">
        <color indexed="64"/>
      </left>
      <right style="thin">
        <color indexed="64"/>
      </right>
      <top style="hair">
        <color indexed="64"/>
      </top>
      <bottom style="thin">
        <color indexed="64"/>
      </bottom>
      <diagonal/>
    </border>
    <border>
      <left/>
      <right/>
      <top/>
      <bottom style="dotted">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right/>
      <top style="double">
        <color indexed="64"/>
      </top>
      <bottom/>
      <diagonal/>
    </border>
    <border>
      <left/>
      <right style="thin">
        <color indexed="64"/>
      </right>
      <top/>
      <bottom style="double">
        <color indexed="64"/>
      </bottom>
      <diagonal/>
    </border>
    <border>
      <left style="medium">
        <color indexed="64"/>
      </left>
      <right/>
      <top/>
      <bottom style="double">
        <color indexed="64"/>
      </bottom>
      <diagonal/>
    </border>
    <border>
      <left/>
      <right/>
      <top style="thin">
        <color indexed="64"/>
      </top>
      <bottom/>
      <diagonal/>
    </border>
    <border>
      <left style="thin">
        <color indexed="64"/>
      </left>
      <right style="thin">
        <color indexed="64"/>
      </right>
      <top style="dotted">
        <color indexed="64"/>
      </top>
      <bottom style="thin">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s>
  <cellStyleXfs count="44">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1" fillId="0" borderId="0"/>
    <xf numFmtId="38" fontId="1" fillId="0" borderId="0" applyFont="0" applyFill="0" applyBorder="0" applyAlignment="0" applyProtection="0">
      <alignment vertical="center"/>
    </xf>
  </cellStyleXfs>
  <cellXfs count="282">
    <xf numFmtId="0" fontId="0" fillId="0" borderId="0" xfId="0">
      <alignment vertical="center"/>
    </xf>
    <xf numFmtId="0" fontId="25" fillId="25" borderId="22" xfId="0" applyFont="1" applyFill="1" applyBorder="1" applyAlignment="1">
      <alignment horizontal="center" vertical="center" wrapText="1"/>
    </xf>
    <xf numFmtId="0" fontId="24" fillId="0" borderId="0" xfId="0" applyFont="1" applyProtection="1">
      <alignment vertical="center"/>
      <protection locked="0"/>
    </xf>
    <xf numFmtId="0" fontId="25" fillId="25" borderId="36" xfId="0" applyFont="1" applyFill="1" applyBorder="1">
      <alignment vertical="center"/>
    </xf>
    <xf numFmtId="0" fontId="0" fillId="0" borderId="0" xfId="0" applyAlignment="1">
      <alignment horizontal="right" vertical="center"/>
    </xf>
    <xf numFmtId="0" fontId="0" fillId="0" borderId="10" xfId="0" applyBorder="1">
      <alignment vertical="center"/>
    </xf>
    <xf numFmtId="176" fontId="0" fillId="0" borderId="10" xfId="0" applyNumberFormat="1" applyBorder="1">
      <alignment vertical="center"/>
    </xf>
    <xf numFmtId="0" fontId="25" fillId="25" borderId="0" xfId="0" applyFont="1" applyFill="1">
      <alignment vertical="center"/>
    </xf>
    <xf numFmtId="0" fontId="25" fillId="25" borderId="43" xfId="0" applyFont="1" applyFill="1" applyBorder="1" applyAlignment="1">
      <alignment horizontal="center" vertical="center"/>
    </xf>
    <xf numFmtId="0" fontId="25" fillId="25" borderId="17" xfId="0" applyFont="1" applyFill="1" applyBorder="1">
      <alignment vertical="center"/>
    </xf>
    <xf numFmtId="0" fontId="3" fillId="0" borderId="56" xfId="0" applyFont="1" applyBorder="1" applyAlignment="1">
      <alignment horizontal="left" vertical="center"/>
    </xf>
    <xf numFmtId="0" fontId="22" fillId="0" borderId="10" xfId="0" applyFont="1" applyBorder="1" applyAlignment="1">
      <alignment horizontal="center" vertical="center" wrapText="1"/>
    </xf>
    <xf numFmtId="0" fontId="22" fillId="0" borderId="10" xfId="0" applyFont="1" applyBorder="1" applyAlignment="1">
      <alignment horizontal="center" vertical="center"/>
    </xf>
    <xf numFmtId="0" fontId="25" fillId="0" borderId="0" xfId="0" applyFont="1" applyAlignment="1">
      <alignment horizontal="left" vertical="center"/>
    </xf>
    <xf numFmtId="0" fontId="25" fillId="0" borderId="0" xfId="0" applyFont="1">
      <alignment vertical="center"/>
    </xf>
    <xf numFmtId="3" fontId="25" fillId="0" borderId="0" xfId="0" applyNumberFormat="1" applyFont="1" applyAlignment="1">
      <alignment horizontal="center" vertical="center"/>
    </xf>
    <xf numFmtId="176" fontId="26" fillId="0" borderId="0" xfId="0" applyNumberFormat="1" applyFont="1" applyAlignment="1" applyProtection="1">
      <alignment horizontal="center" vertical="center"/>
      <protection locked="0"/>
    </xf>
    <xf numFmtId="176" fontId="27" fillId="0" borderId="0" xfId="0" applyNumberFormat="1" applyFont="1" applyAlignment="1">
      <alignment horizontal="center" vertical="center"/>
    </xf>
    <xf numFmtId="0" fontId="25" fillId="0" borderId="0" xfId="0" applyFont="1" applyAlignment="1" applyProtection="1">
      <alignment horizontal="center" vertical="center"/>
      <protection locked="0"/>
    </xf>
    <xf numFmtId="0" fontId="25" fillId="0" borderId="44" xfId="0" applyFont="1" applyBorder="1" applyAlignment="1" applyProtection="1">
      <alignment horizontal="center" vertical="center"/>
      <protection locked="0"/>
    </xf>
    <xf numFmtId="0" fontId="25" fillId="0" borderId="61" xfId="0" applyFont="1" applyBorder="1" applyAlignment="1" applyProtection="1">
      <alignment horizontal="center" vertical="center"/>
      <protection locked="0"/>
    </xf>
    <xf numFmtId="0" fontId="25" fillId="0" borderId="54" xfId="0" applyFont="1" applyBorder="1" applyAlignment="1" applyProtection="1">
      <alignment horizontal="center" vertical="center"/>
      <protection locked="0"/>
    </xf>
    <xf numFmtId="0" fontId="25" fillId="0" borderId="32" xfId="0" applyFont="1" applyBorder="1" applyAlignment="1" applyProtection="1">
      <alignment horizontal="center" vertical="center"/>
      <protection locked="0"/>
    </xf>
    <xf numFmtId="176" fontId="26" fillId="0" borderId="46" xfId="0" applyNumberFormat="1" applyFont="1" applyBorder="1" applyAlignment="1" applyProtection="1">
      <alignment horizontal="center" vertical="center"/>
      <protection locked="0"/>
    </xf>
    <xf numFmtId="176" fontId="27" fillId="0" borderId="46" xfId="0" applyNumberFormat="1" applyFont="1" applyBorder="1" applyAlignment="1">
      <alignment horizontal="center" vertical="center"/>
    </xf>
    <xf numFmtId="0" fontId="25" fillId="0" borderId="0" xfId="0" applyFont="1" applyAlignment="1">
      <alignment horizontal="left" vertical="top" wrapText="1"/>
    </xf>
    <xf numFmtId="0" fontId="25" fillId="0" borderId="48" xfId="0" applyFont="1" applyBorder="1" applyAlignment="1" applyProtection="1">
      <alignment horizontal="center" vertical="center"/>
      <protection locked="0"/>
    </xf>
    <xf numFmtId="0" fontId="25" fillId="0" borderId="0" xfId="0" applyFont="1" applyAlignment="1">
      <alignment horizontal="center" vertical="center" textRotation="255"/>
    </xf>
    <xf numFmtId="0" fontId="25" fillId="0" borderId="23" xfId="0" applyFont="1" applyBorder="1" applyAlignment="1">
      <alignment horizontal="left" vertical="top" wrapText="1"/>
    </xf>
    <xf numFmtId="3" fontId="25" fillId="0" borderId="46" xfId="0" applyNumberFormat="1" applyFont="1" applyBorder="1" applyAlignment="1">
      <alignment horizontal="center" vertical="center"/>
    </xf>
    <xf numFmtId="0" fontId="25" fillId="0" borderId="46" xfId="0" applyFont="1" applyBorder="1" applyAlignment="1" applyProtection="1">
      <alignment horizontal="center" vertical="center"/>
      <protection locked="0"/>
    </xf>
    <xf numFmtId="0" fontId="25" fillId="0" borderId="45" xfId="0" applyFont="1" applyBorder="1" applyAlignment="1" applyProtection="1">
      <alignment horizontal="center" vertical="center"/>
      <protection locked="0"/>
    </xf>
    <xf numFmtId="0" fontId="25" fillId="0" borderId="31" xfId="0" applyFont="1" applyBorder="1">
      <alignment vertical="center"/>
    </xf>
    <xf numFmtId="0" fontId="28" fillId="0" borderId="0" xfId="42" applyFont="1" applyAlignment="1">
      <alignment vertical="center"/>
    </xf>
    <xf numFmtId="0" fontId="29" fillId="0" borderId="0" xfId="42" applyFont="1" applyAlignment="1">
      <alignment horizontal="center" vertical="center"/>
    </xf>
    <xf numFmtId="0" fontId="31" fillId="0" borderId="0" xfId="42" applyFont="1" applyAlignment="1" applyProtection="1">
      <alignment vertical="center"/>
      <protection locked="0"/>
    </xf>
    <xf numFmtId="0" fontId="32" fillId="0" borderId="0" xfId="42" applyFont="1" applyAlignment="1" applyProtection="1">
      <alignment vertical="center"/>
      <protection locked="0"/>
    </xf>
    <xf numFmtId="0" fontId="28" fillId="0" borderId="0" xfId="42" applyFont="1" applyAlignment="1" applyProtection="1">
      <alignment vertical="center"/>
      <protection locked="0"/>
    </xf>
    <xf numFmtId="0" fontId="33" fillId="0" borderId="0" xfId="42" applyFont="1" applyAlignment="1">
      <alignment vertical="center"/>
    </xf>
    <xf numFmtId="0" fontId="33" fillId="0" borderId="0" xfId="42" applyFont="1" applyAlignment="1">
      <alignment horizontal="center" vertical="center"/>
    </xf>
    <xf numFmtId="0" fontId="34" fillId="0" borderId="0" xfId="42" applyFont="1" applyAlignment="1">
      <alignment vertical="center"/>
    </xf>
    <xf numFmtId="0" fontId="28" fillId="0" borderId="0" xfId="0" applyFont="1">
      <alignment vertical="center"/>
    </xf>
    <xf numFmtId="0" fontId="35" fillId="0" borderId="0" xfId="42" applyFont="1" applyAlignment="1">
      <alignment horizontal="left" vertical="center" wrapText="1"/>
    </xf>
    <xf numFmtId="0" fontId="35" fillId="0" borderId="21" xfId="42" applyFont="1" applyBorder="1" applyAlignment="1" applyProtection="1">
      <alignment horizontal="left" vertical="center" wrapText="1"/>
      <protection locked="0"/>
    </xf>
    <xf numFmtId="0" fontId="35" fillId="0" borderId="11" xfId="42" applyFont="1" applyBorder="1" applyAlignment="1" applyProtection="1">
      <alignment horizontal="justify" vertical="center" wrapText="1"/>
      <protection locked="0"/>
    </xf>
    <xf numFmtId="0" fontId="35" fillId="0" borderId="0" xfId="42" applyFont="1" applyAlignment="1">
      <alignment horizontal="justify" vertical="center" wrapText="1"/>
    </xf>
    <xf numFmtId="3" fontId="35" fillId="0" borderId="0" xfId="42" applyNumberFormat="1" applyFont="1" applyAlignment="1">
      <alignment horizontal="center" vertical="center" wrapText="1"/>
    </xf>
    <xf numFmtId="0" fontId="37" fillId="0" borderId="0" xfId="42" applyFont="1" applyAlignment="1">
      <alignment vertical="center"/>
    </xf>
    <xf numFmtId="0" fontId="25" fillId="0" borderId="15" xfId="0" applyFont="1" applyBorder="1" applyAlignment="1">
      <alignment horizontal="center" vertical="center" wrapText="1"/>
    </xf>
    <xf numFmtId="0" fontId="25" fillId="0" borderId="25" xfId="0" applyFont="1" applyBorder="1" applyAlignment="1">
      <alignment horizontal="center" vertical="center" wrapText="1"/>
    </xf>
    <xf numFmtId="0" fontId="22" fillId="0" borderId="0" xfId="0" applyFont="1" applyAlignment="1">
      <alignment horizontal="center" vertical="center"/>
    </xf>
    <xf numFmtId="0" fontId="0" fillId="0" borderId="0" xfId="0" applyAlignment="1" applyProtection="1">
      <alignment vertical="center" shrinkToFit="1"/>
      <protection locked="0"/>
    </xf>
    <xf numFmtId="0" fontId="22" fillId="0" borderId="0" xfId="0" applyFont="1" applyAlignment="1">
      <alignment horizontal="center" vertical="center" wrapText="1"/>
    </xf>
    <xf numFmtId="0" fontId="0" fillId="0" borderId="0" xfId="0" applyAlignment="1" applyProtection="1">
      <alignment horizontal="center" vertical="center" shrinkToFit="1"/>
      <protection locked="0"/>
    </xf>
    <xf numFmtId="0" fontId="22" fillId="0" borderId="0" xfId="0" applyFont="1" applyAlignment="1" applyProtection="1">
      <alignment vertical="center" shrinkToFit="1"/>
      <protection locked="0"/>
    </xf>
    <xf numFmtId="0" fontId="39" fillId="0" borderId="0" xfId="0" applyFont="1" applyAlignment="1">
      <alignment horizontal="left" vertical="center"/>
    </xf>
    <xf numFmtId="0" fontId="23" fillId="0" borderId="0" xfId="0" applyFont="1" applyAlignment="1" applyProtection="1">
      <alignment horizontal="center" vertical="center" shrinkToFit="1"/>
      <protection locked="0"/>
    </xf>
    <xf numFmtId="0" fontId="25" fillId="0" borderId="0" xfId="0" applyFont="1" applyAlignment="1">
      <alignment horizontal="center" vertical="center"/>
    </xf>
    <xf numFmtId="0" fontId="25" fillId="0" borderId="17" xfId="0" applyFont="1" applyBorder="1" applyAlignment="1">
      <alignment horizontal="center" vertical="center"/>
    </xf>
    <xf numFmtId="0" fontId="25" fillId="0" borderId="17" xfId="0" applyFont="1" applyBorder="1" applyAlignment="1">
      <alignment horizontal="left" vertical="center" wrapText="1"/>
    </xf>
    <xf numFmtId="0" fontId="0" fillId="0" borderId="0" xfId="0" applyAlignment="1">
      <alignment horizontal="center" vertical="center"/>
    </xf>
    <xf numFmtId="0" fontId="25" fillId="0" borderId="18" xfId="0" applyFont="1" applyBorder="1" applyAlignment="1">
      <alignment horizontal="center" vertical="center" wrapText="1"/>
    </xf>
    <xf numFmtId="0" fontId="35" fillId="0" borderId="21" xfId="42" applyFont="1" applyBorder="1" applyAlignment="1">
      <alignment horizontal="center" vertical="center" wrapText="1"/>
    </xf>
    <xf numFmtId="0" fontId="35" fillId="0" borderId="11" xfId="42" applyFont="1" applyBorder="1" applyAlignment="1">
      <alignment horizontal="center" vertical="center" wrapText="1"/>
    </xf>
    <xf numFmtId="0" fontId="35" fillId="0" borderId="0" xfId="42" applyFont="1" applyAlignment="1">
      <alignment horizontal="center" vertical="center" wrapText="1"/>
    </xf>
    <xf numFmtId="0" fontId="28" fillId="0" borderId="23" xfId="42" applyFont="1" applyBorder="1" applyAlignment="1" applyProtection="1">
      <alignment vertical="center"/>
      <protection locked="0"/>
    </xf>
    <xf numFmtId="0" fontId="35" fillId="0" borderId="10" xfId="42" applyFont="1" applyBorder="1" applyAlignment="1">
      <alignment horizontal="center" vertical="center" wrapText="1"/>
    </xf>
    <xf numFmtId="0" fontId="25" fillId="0" borderId="62" xfId="0" applyFont="1" applyBorder="1" applyAlignment="1">
      <alignment horizontal="left" vertical="center" wrapText="1"/>
    </xf>
    <xf numFmtId="0" fontId="25" fillId="0" borderId="14" xfId="0" applyFont="1" applyBorder="1" applyAlignment="1">
      <alignment horizontal="left" vertical="center" wrapText="1"/>
    </xf>
    <xf numFmtId="0" fontId="25" fillId="0" borderId="13" xfId="0" applyFont="1" applyBorder="1" applyAlignment="1">
      <alignment horizontal="left" vertical="center"/>
    </xf>
    <xf numFmtId="0" fontId="25" fillId="0" borderId="14" xfId="0" applyFont="1" applyBorder="1" applyAlignment="1">
      <alignment horizontal="left" vertical="center"/>
    </xf>
    <xf numFmtId="0" fontId="25" fillId="0" borderId="13" xfId="0" applyFont="1" applyBorder="1" applyAlignment="1">
      <alignment horizontal="left" vertical="center" wrapText="1"/>
    </xf>
    <xf numFmtId="0" fontId="3" fillId="0" borderId="0" xfId="0" applyFont="1">
      <alignment vertical="center"/>
    </xf>
    <xf numFmtId="0" fontId="0" fillId="27" borderId="33" xfId="0" applyFill="1" applyBorder="1" applyAlignment="1">
      <alignment horizontal="center" vertical="center"/>
    </xf>
    <xf numFmtId="0" fontId="25" fillId="0" borderId="57" xfId="0" applyFont="1" applyBorder="1">
      <alignment vertical="center"/>
    </xf>
    <xf numFmtId="0" fontId="25" fillId="25" borderId="21" xfId="0" applyFont="1" applyFill="1" applyBorder="1" applyAlignment="1">
      <alignment horizontal="center" vertical="center"/>
    </xf>
    <xf numFmtId="49" fontId="40" fillId="28" borderId="72" xfId="0" applyNumberFormat="1" applyFont="1" applyFill="1" applyBorder="1" applyAlignment="1" applyProtection="1">
      <alignment horizontal="center" vertical="center"/>
      <protection locked="0"/>
    </xf>
    <xf numFmtId="49" fontId="40" fillId="28" borderId="73" xfId="0" applyNumberFormat="1" applyFont="1" applyFill="1" applyBorder="1" applyAlignment="1" applyProtection="1">
      <alignment horizontal="center" vertical="center"/>
      <protection locked="0"/>
    </xf>
    <xf numFmtId="176" fontId="26" fillId="26" borderId="76" xfId="0" applyNumberFormat="1" applyFont="1" applyFill="1" applyBorder="1" applyAlignment="1" applyProtection="1">
      <alignment horizontal="center" vertical="center"/>
      <protection locked="0"/>
    </xf>
    <xf numFmtId="0" fontId="37" fillId="0" borderId="0" xfId="0" quotePrefix="1" applyFont="1" applyAlignment="1" applyProtection="1">
      <alignment horizontal="right" vertical="top" wrapText="1"/>
      <protection locked="0"/>
    </xf>
    <xf numFmtId="0" fontId="37" fillId="0" borderId="0" xfId="0" applyFont="1" applyAlignment="1" applyProtection="1">
      <alignment horizontal="left" vertical="center" wrapText="1"/>
      <protection locked="0"/>
    </xf>
    <xf numFmtId="0" fontId="43" fillId="0" borderId="0" xfId="0" applyFont="1" applyAlignment="1" applyProtection="1">
      <alignment horizontal="left" vertical="center" wrapText="1"/>
      <protection locked="0"/>
    </xf>
    <xf numFmtId="0" fontId="37" fillId="0" borderId="0" xfId="0" applyFont="1" applyProtection="1">
      <alignment vertical="center"/>
      <protection locked="0"/>
    </xf>
    <xf numFmtId="0" fontId="0" fillId="0" borderId="0" xfId="0" applyAlignment="1">
      <alignment horizontal="left" vertical="center"/>
    </xf>
    <xf numFmtId="0" fontId="37" fillId="0" borderId="0" xfId="42" applyFont="1" applyAlignment="1">
      <alignment vertical="center" wrapText="1"/>
    </xf>
    <xf numFmtId="0" fontId="37" fillId="0" borderId="0" xfId="42" quotePrefix="1" applyFont="1" applyAlignment="1">
      <alignment horizontal="right" vertical="center"/>
    </xf>
    <xf numFmtId="0" fontId="44" fillId="0" borderId="0" xfId="0" applyFont="1">
      <alignment vertical="center"/>
    </xf>
    <xf numFmtId="0" fontId="29" fillId="0" borderId="0" xfId="42" applyFont="1" applyAlignment="1">
      <alignment vertical="center"/>
    </xf>
    <xf numFmtId="0" fontId="23" fillId="0" borderId="46" xfId="0" applyFont="1" applyBorder="1" applyAlignment="1" applyProtection="1">
      <alignment horizontal="left" vertical="center" shrinkToFit="1"/>
      <protection locked="0"/>
    </xf>
    <xf numFmtId="0" fontId="25" fillId="0" borderId="62" xfId="0" applyFont="1" applyBorder="1" applyAlignment="1">
      <alignment horizontal="left" vertical="center"/>
    </xf>
    <xf numFmtId="49" fontId="40" fillId="28" borderId="78" xfId="0" applyNumberFormat="1" applyFont="1" applyFill="1" applyBorder="1" applyAlignment="1" applyProtection="1">
      <alignment horizontal="center" vertical="center"/>
      <protection locked="0"/>
    </xf>
    <xf numFmtId="0" fontId="25" fillId="0" borderId="77" xfId="0" applyFont="1" applyBorder="1" applyAlignment="1">
      <alignment horizontal="left" vertical="center" wrapText="1"/>
    </xf>
    <xf numFmtId="0" fontId="25" fillId="25" borderId="80" xfId="0" applyFont="1" applyFill="1" applyBorder="1" applyAlignment="1">
      <alignment horizontal="center" vertical="center" wrapText="1"/>
    </xf>
    <xf numFmtId="0" fontId="25" fillId="25" borderId="81" xfId="0" applyFont="1" applyFill="1" applyBorder="1" applyAlignment="1">
      <alignment horizontal="center" vertical="center" wrapText="1"/>
    </xf>
    <xf numFmtId="0" fontId="23" fillId="0" borderId="0" xfId="0" applyFont="1" applyAlignment="1" applyProtection="1">
      <alignment horizontal="left" vertical="center" shrinkToFit="1"/>
      <protection locked="0"/>
    </xf>
    <xf numFmtId="0" fontId="23" fillId="0" borderId="48" xfId="0" applyFont="1" applyBorder="1" applyAlignment="1" applyProtection="1">
      <alignment horizontal="left" vertical="center" shrinkToFit="1"/>
      <protection locked="0"/>
    </xf>
    <xf numFmtId="0" fontId="0" fillId="0" borderId="52" xfId="0" applyBorder="1" applyAlignment="1" applyProtection="1">
      <alignment vertical="center" shrinkToFit="1"/>
      <protection locked="0"/>
    </xf>
    <xf numFmtId="0" fontId="0" fillId="0" borderId="48" xfId="0" applyBorder="1" applyAlignment="1" applyProtection="1">
      <alignment vertical="center" shrinkToFit="1"/>
      <protection locked="0"/>
    </xf>
    <xf numFmtId="0" fontId="22" fillId="0" borderId="83" xfId="0" applyFont="1" applyBorder="1" applyAlignment="1">
      <alignment horizontal="center" vertical="center"/>
    </xf>
    <xf numFmtId="0" fontId="22" fillId="0" borderId="76" xfId="0" applyFont="1" applyBorder="1" applyAlignment="1">
      <alignment horizontal="center" vertical="center" wrapText="1"/>
    </xf>
    <xf numFmtId="176" fontId="45" fillId="26" borderId="58" xfId="0" applyNumberFormat="1" applyFont="1" applyFill="1" applyBorder="1" applyAlignment="1">
      <alignment horizontal="center" vertical="center"/>
    </xf>
    <xf numFmtId="0" fontId="46" fillId="0" borderId="22" xfId="0" applyFont="1" applyBorder="1" applyAlignment="1">
      <alignment horizontal="center" vertical="center"/>
    </xf>
    <xf numFmtId="0" fontId="46" fillId="0" borderId="41" xfId="0" applyFont="1" applyBorder="1" applyAlignment="1">
      <alignment horizontal="center" vertical="center"/>
    </xf>
    <xf numFmtId="0" fontId="46" fillId="0" borderId="42" xfId="0" applyFont="1" applyBorder="1" applyAlignment="1">
      <alignment horizontal="center" vertical="center"/>
    </xf>
    <xf numFmtId="0" fontId="0" fillId="0" borderId="71" xfId="0" applyBorder="1">
      <alignment vertical="center"/>
    </xf>
    <xf numFmtId="0" fontId="0" fillId="0" borderId="31" xfId="0" applyBorder="1" applyAlignment="1">
      <alignment horizontal="center" vertical="center"/>
    </xf>
    <xf numFmtId="3" fontId="46" fillId="0" borderId="58" xfId="0" applyNumberFormat="1" applyFont="1" applyBorder="1" applyAlignment="1">
      <alignment horizontal="center" vertical="center"/>
    </xf>
    <xf numFmtId="0" fontId="37" fillId="0" borderId="0" xfId="0" applyFont="1" applyAlignment="1">
      <alignment horizontal="left" vertical="center"/>
    </xf>
    <xf numFmtId="38" fontId="30" fillId="0" borderId="68" xfId="43" applyFont="1" applyBorder="1" applyAlignment="1" applyProtection="1">
      <alignment horizontal="center" vertical="center"/>
      <protection locked="0"/>
    </xf>
    <xf numFmtId="0" fontId="35" fillId="0" borderId="21" xfId="42" applyFont="1" applyBorder="1" applyAlignment="1" applyProtection="1">
      <alignment horizontal="left" vertical="center" shrinkToFit="1"/>
      <protection locked="0"/>
    </xf>
    <xf numFmtId="0" fontId="35" fillId="0" borderId="11" xfId="42" applyFont="1" applyBorder="1" applyAlignment="1" applyProtection="1">
      <alignment horizontal="justify" vertical="center" shrinkToFit="1"/>
      <protection locked="0"/>
    </xf>
    <xf numFmtId="0" fontId="25" fillId="0" borderId="27" xfId="0" applyFont="1" applyBorder="1" applyAlignment="1">
      <alignment horizontal="left" vertical="center" wrapText="1"/>
    </xf>
    <xf numFmtId="0" fontId="25" fillId="0" borderId="18" xfId="0" applyFont="1" applyBorder="1" applyAlignment="1">
      <alignment horizontal="left" vertical="center" wrapText="1"/>
    </xf>
    <xf numFmtId="0" fontId="25" fillId="0" borderId="18" xfId="0" applyFont="1" applyBorder="1" applyAlignment="1">
      <alignment horizontal="center" vertical="center" textRotation="255"/>
    </xf>
    <xf numFmtId="0" fontId="25" fillId="0" borderId="11" xfId="0" applyFont="1" applyBorder="1" applyAlignment="1">
      <alignment horizontal="center" vertical="center" textRotation="255"/>
    </xf>
    <xf numFmtId="0" fontId="25" fillId="0" borderId="21" xfId="0" applyFont="1" applyBorder="1" applyAlignment="1">
      <alignment horizontal="left" vertical="center" wrapText="1"/>
    </xf>
    <xf numFmtId="0" fontId="29" fillId="0" borderId="0" xfId="42" applyFont="1" applyAlignment="1">
      <alignment horizontal="right" vertical="center"/>
    </xf>
    <xf numFmtId="0" fontId="29" fillId="0" borderId="10" xfId="42" applyFont="1" applyBorder="1" applyAlignment="1">
      <alignment horizontal="center" vertical="center"/>
    </xf>
    <xf numFmtId="0" fontId="4" fillId="0" borderId="10" xfId="0" applyFont="1" applyBorder="1" applyAlignment="1">
      <alignment horizontal="center" vertical="center"/>
    </xf>
    <xf numFmtId="0" fontId="25" fillId="0" borderId="17" xfId="0" applyFont="1" applyBorder="1" applyAlignment="1">
      <alignment horizontal="left" vertical="center"/>
    </xf>
    <xf numFmtId="0" fontId="25" fillId="0" borderId="18" xfId="0" applyFont="1" applyBorder="1" applyAlignment="1">
      <alignment horizontal="left" vertical="center"/>
    </xf>
    <xf numFmtId="0" fontId="25" fillId="0" borderId="92" xfId="0" applyFont="1" applyBorder="1" applyAlignment="1">
      <alignment horizontal="center" vertical="center" wrapText="1"/>
    </xf>
    <xf numFmtId="0" fontId="25" fillId="25" borderId="21" xfId="0" applyFont="1" applyFill="1" applyBorder="1" applyAlignment="1">
      <alignment horizontal="center" vertical="center" shrinkToFit="1"/>
    </xf>
    <xf numFmtId="0" fontId="30" fillId="0" borderId="0" xfId="42" applyFont="1" applyAlignment="1">
      <alignment horizontal="center" vertical="center"/>
    </xf>
    <xf numFmtId="0" fontId="28" fillId="0" borderId="23" xfId="42" applyFont="1" applyBorder="1" applyAlignment="1" applyProtection="1">
      <alignment vertical="center"/>
      <protection locked="0"/>
    </xf>
    <xf numFmtId="0" fontId="0" fillId="0" borderId="23" xfId="0" applyBorder="1">
      <alignment vertical="center"/>
    </xf>
    <xf numFmtId="0" fontId="35" fillId="0" borderId="43" xfId="42" applyFont="1" applyBorder="1" applyAlignment="1">
      <alignment horizontal="center" vertical="center" wrapText="1"/>
    </xf>
    <xf numFmtId="0" fontId="28" fillId="0" borderId="24" xfId="0" applyFont="1" applyBorder="1" applyAlignment="1">
      <alignment horizontal="center" vertical="center" wrapText="1"/>
    </xf>
    <xf numFmtId="0" fontId="35" fillId="0" borderId="12" xfId="42" applyFont="1" applyBorder="1" applyAlignment="1">
      <alignment horizontal="center" vertical="center" wrapText="1"/>
    </xf>
    <xf numFmtId="0" fontId="28" fillId="0" borderId="44" xfId="0" applyFont="1" applyBorder="1" applyAlignment="1">
      <alignment horizontal="center" vertical="center" wrapText="1"/>
    </xf>
    <xf numFmtId="0" fontId="35" fillId="0" borderId="10" xfId="42" applyFont="1" applyBorder="1" applyAlignment="1">
      <alignment horizontal="center" vertical="center" wrapText="1"/>
    </xf>
    <xf numFmtId="0" fontId="35" fillId="0" borderId="43" xfId="42" applyFont="1" applyBorder="1" applyAlignment="1" applyProtection="1">
      <alignment horizontal="center" vertical="center" wrapText="1"/>
      <protection locked="0"/>
    </xf>
    <xf numFmtId="0" fontId="35" fillId="0" borderId="17" xfId="42" applyFont="1" applyBorder="1" applyAlignment="1" applyProtection="1">
      <alignment horizontal="center" vertical="center" wrapText="1"/>
      <protection locked="0"/>
    </xf>
    <xf numFmtId="0" fontId="28" fillId="0" borderId="45" xfId="0" applyFont="1" applyBorder="1" applyAlignment="1">
      <alignment horizontal="center" vertical="center" wrapText="1"/>
    </xf>
    <xf numFmtId="0" fontId="35" fillId="0" borderId="12" xfId="42" applyFont="1" applyBorder="1" applyAlignment="1" applyProtection="1">
      <alignment horizontal="center" vertical="center" wrapText="1"/>
      <protection locked="0"/>
    </xf>
    <xf numFmtId="0" fontId="35" fillId="0" borderId="10" xfId="42" applyFont="1" applyBorder="1" applyAlignment="1" applyProtection="1">
      <alignment horizontal="justify" vertical="center" wrapText="1"/>
      <protection locked="0"/>
    </xf>
    <xf numFmtId="0" fontId="35" fillId="0" borderId="10" xfId="42" applyFont="1" applyBorder="1" applyAlignment="1" applyProtection="1">
      <alignment horizontal="center" vertical="center" wrapText="1"/>
      <protection locked="0"/>
    </xf>
    <xf numFmtId="3" fontId="35" fillId="0" borderId="10" xfId="42" applyNumberFormat="1" applyFont="1" applyBorder="1" applyAlignment="1" applyProtection="1">
      <alignment horizontal="center" vertical="center" wrapText="1"/>
      <protection locked="0"/>
    </xf>
    <xf numFmtId="0" fontId="35" fillId="0" borderId="10" xfId="42" applyFont="1" applyBorder="1" applyAlignment="1" applyProtection="1">
      <alignment horizontal="center" vertical="center" shrinkToFit="1"/>
      <protection locked="0"/>
    </xf>
    <xf numFmtId="0" fontId="35" fillId="0" borderId="0" xfId="42" applyFont="1" applyAlignment="1">
      <alignment horizontal="center" vertical="center" wrapText="1"/>
    </xf>
    <xf numFmtId="0" fontId="38" fillId="0" borderId="0" xfId="0" applyFont="1" applyAlignment="1" applyProtection="1">
      <alignment horizontal="left" vertical="top" wrapText="1"/>
      <protection locked="0"/>
    </xf>
    <xf numFmtId="0" fontId="38" fillId="0" borderId="0" xfId="0" applyFont="1" applyAlignment="1">
      <alignment horizontal="left" vertical="top" wrapText="1"/>
    </xf>
    <xf numFmtId="0" fontId="37" fillId="0" borderId="0" xfId="0" applyFont="1" applyAlignment="1" applyProtection="1">
      <alignment vertical="top" wrapText="1"/>
      <protection locked="0"/>
    </xf>
    <xf numFmtId="0" fontId="37" fillId="0" borderId="0" xfId="0" applyFont="1" applyAlignment="1">
      <alignment vertical="top"/>
    </xf>
    <xf numFmtId="0" fontId="37" fillId="0" borderId="0" xfId="0" applyFont="1" applyAlignment="1" applyProtection="1">
      <alignment vertical="center" wrapText="1"/>
      <protection locked="0"/>
    </xf>
    <xf numFmtId="0" fontId="37" fillId="0" borderId="0" xfId="0" applyFont="1">
      <alignment vertical="center"/>
    </xf>
    <xf numFmtId="0" fontId="37" fillId="0" borderId="0" xfId="0" applyFont="1" applyAlignment="1" applyProtection="1">
      <alignment horizontal="left" vertical="top" wrapText="1"/>
      <protection locked="0"/>
    </xf>
    <xf numFmtId="0" fontId="37" fillId="0" borderId="0" xfId="0" applyFont="1" applyAlignment="1">
      <alignment horizontal="left" vertical="top" wrapText="1"/>
    </xf>
    <xf numFmtId="0" fontId="25" fillId="30" borderId="21" xfId="0" applyFont="1" applyFill="1" applyBorder="1" applyAlignment="1">
      <alignment horizontal="center" vertical="center" textRotation="255"/>
    </xf>
    <xf numFmtId="0" fontId="25" fillId="30" borderId="18" xfId="0" applyFont="1" applyFill="1" applyBorder="1" applyAlignment="1">
      <alignment horizontal="center" vertical="center" textRotation="255"/>
    </xf>
    <xf numFmtId="0" fontId="25" fillId="30" borderId="11" xfId="0" applyFont="1" applyFill="1" applyBorder="1" applyAlignment="1">
      <alignment horizontal="center" vertical="center" textRotation="255"/>
    </xf>
    <xf numFmtId="3" fontId="46" fillId="0" borderId="22" xfId="0" applyNumberFormat="1" applyFont="1" applyBorder="1" applyAlignment="1">
      <alignment horizontal="center" vertical="center" wrapText="1"/>
    </xf>
    <xf numFmtId="3" fontId="46" fillId="0" borderId="41" xfId="0" applyNumberFormat="1" applyFont="1" applyBorder="1" applyAlignment="1">
      <alignment horizontal="center" vertical="center" wrapText="1"/>
    </xf>
    <xf numFmtId="3" fontId="46" fillId="0" borderId="42" xfId="0" applyNumberFormat="1" applyFont="1" applyBorder="1" applyAlignment="1">
      <alignment horizontal="center" vertical="center" wrapText="1"/>
    </xf>
    <xf numFmtId="177" fontId="48" fillId="26" borderId="51" xfId="0" applyNumberFormat="1" applyFont="1" applyFill="1" applyBorder="1" applyAlignment="1" applyProtection="1">
      <alignment horizontal="center" vertical="center"/>
      <protection locked="0"/>
    </xf>
    <xf numFmtId="177" fontId="48" fillId="26" borderId="30" xfId="0" applyNumberFormat="1" applyFont="1" applyFill="1" applyBorder="1" applyAlignment="1" applyProtection="1">
      <alignment horizontal="center" vertical="center"/>
      <protection locked="0"/>
    </xf>
    <xf numFmtId="177" fontId="48" fillId="26" borderId="28" xfId="0" applyNumberFormat="1" applyFont="1" applyFill="1" applyBorder="1" applyAlignment="1" applyProtection="1">
      <alignment horizontal="center" vertical="center"/>
      <protection locked="0"/>
    </xf>
    <xf numFmtId="176" fontId="45" fillId="26" borderId="22" xfId="0" applyNumberFormat="1" applyFont="1" applyFill="1" applyBorder="1" applyAlignment="1">
      <alignment horizontal="center" vertical="center"/>
    </xf>
    <xf numFmtId="176" fontId="45" fillId="26" borderId="41" xfId="0" applyNumberFormat="1" applyFont="1" applyFill="1" applyBorder="1" applyAlignment="1">
      <alignment horizontal="center" vertical="center"/>
    </xf>
    <xf numFmtId="176" fontId="45" fillId="26" borderId="42" xfId="0" applyNumberFormat="1" applyFont="1" applyFill="1" applyBorder="1" applyAlignment="1">
      <alignment horizontal="center" vertical="center"/>
    </xf>
    <xf numFmtId="0" fontId="25" fillId="0" borderId="51" xfId="0" applyFont="1" applyBorder="1" applyAlignment="1" applyProtection="1">
      <alignment horizontal="center" vertical="center"/>
      <protection locked="0"/>
    </xf>
    <xf numFmtId="0" fontId="25" fillId="0" borderId="30" xfId="0" applyFont="1" applyBorder="1" applyAlignment="1" applyProtection="1">
      <alignment horizontal="center" vertical="center"/>
      <protection locked="0"/>
    </xf>
    <xf numFmtId="0" fontId="25" fillId="0" borderId="28" xfId="0" applyFont="1" applyBorder="1" applyAlignment="1" applyProtection="1">
      <alignment horizontal="center" vertical="center"/>
      <protection locked="0"/>
    </xf>
    <xf numFmtId="0" fontId="25" fillId="0" borderId="21" xfId="0" applyFont="1" applyBorder="1" applyAlignment="1" applyProtection="1">
      <alignment horizontal="center" vertical="center"/>
      <protection locked="0"/>
    </xf>
    <xf numFmtId="0" fontId="25" fillId="0" borderId="18"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22" xfId="0" applyFont="1" applyBorder="1" applyAlignment="1" applyProtection="1">
      <alignment horizontal="center" vertical="center"/>
      <protection locked="0"/>
    </xf>
    <xf numFmtId="0" fontId="25" fillId="0" borderId="41" xfId="0" applyFont="1" applyBorder="1" applyAlignment="1" applyProtection="1">
      <alignment horizontal="center" vertical="center"/>
      <protection locked="0"/>
    </xf>
    <xf numFmtId="0" fontId="25" fillId="0" borderId="42" xfId="0" applyFont="1" applyBorder="1" applyAlignment="1" applyProtection="1">
      <alignment horizontal="center" vertical="center"/>
      <protection locked="0"/>
    </xf>
    <xf numFmtId="0" fontId="25" fillId="0" borderId="21" xfId="0" applyFont="1" applyBorder="1" applyAlignment="1">
      <alignment horizontal="left" vertical="center" wrapText="1"/>
    </xf>
    <xf numFmtId="0" fontId="25" fillId="0" borderId="94" xfId="0" applyFont="1" applyBorder="1" applyAlignment="1">
      <alignment horizontal="left" vertical="center" wrapText="1"/>
    </xf>
    <xf numFmtId="0" fontId="25" fillId="0" borderId="21" xfId="0" applyFont="1" applyBorder="1" applyAlignment="1">
      <alignment horizontal="center" vertical="center" wrapText="1"/>
    </xf>
    <xf numFmtId="0" fontId="25" fillId="0" borderId="94" xfId="0" applyFont="1" applyBorder="1" applyAlignment="1">
      <alignment horizontal="center" vertical="center" wrapText="1"/>
    </xf>
    <xf numFmtId="3" fontId="46" fillId="0" borderId="43" xfId="0" applyNumberFormat="1" applyFont="1" applyBorder="1" applyAlignment="1">
      <alignment horizontal="center" vertical="center" wrapText="1"/>
    </xf>
    <xf numFmtId="3" fontId="46" fillId="0" borderId="24" xfId="0" applyNumberFormat="1" applyFont="1" applyBorder="1" applyAlignment="1">
      <alignment horizontal="center" vertical="center" wrapText="1"/>
    </xf>
    <xf numFmtId="3" fontId="46" fillId="0" borderId="77" xfId="0" applyNumberFormat="1" applyFont="1" applyBorder="1" applyAlignment="1">
      <alignment horizontal="center" vertical="center" wrapText="1"/>
    </xf>
    <xf numFmtId="3" fontId="46" fillId="0" borderId="93" xfId="0" applyNumberFormat="1" applyFont="1" applyBorder="1" applyAlignment="1">
      <alignment horizontal="center" vertical="center" wrapText="1"/>
    </xf>
    <xf numFmtId="0" fontId="25" fillId="0" borderId="27" xfId="0" applyFont="1" applyBorder="1" applyAlignment="1">
      <alignment horizontal="left" vertical="center" wrapText="1"/>
    </xf>
    <xf numFmtId="0" fontId="25" fillId="0" borderId="18" xfId="0" applyFont="1" applyBorder="1" applyAlignment="1">
      <alignment horizontal="left" vertical="center" wrapText="1"/>
    </xf>
    <xf numFmtId="0" fontId="25" fillId="0" borderId="11" xfId="0" applyFont="1" applyBorder="1" applyAlignment="1">
      <alignment horizontal="left" vertical="center" wrapText="1"/>
    </xf>
    <xf numFmtId="3" fontId="46" fillId="0" borderId="62" xfId="0" applyNumberFormat="1" applyFont="1" applyBorder="1" applyAlignment="1">
      <alignment horizontal="center" vertical="center" shrinkToFit="1"/>
    </xf>
    <xf numFmtId="0" fontId="0" fillId="0" borderId="75" xfId="0" applyBorder="1" applyAlignment="1">
      <alignment vertical="center" shrinkToFit="1"/>
    </xf>
    <xf numFmtId="0" fontId="25" fillId="0" borderId="27" xfId="0" applyFont="1" applyBorder="1" applyAlignment="1">
      <alignment horizontal="center" vertical="center" textRotation="255" wrapText="1"/>
    </xf>
    <xf numFmtId="0" fontId="25" fillId="0" borderId="18" xfId="0" applyFont="1" applyBorder="1" applyAlignment="1">
      <alignment horizontal="center" vertical="center" textRotation="255" wrapText="1"/>
    </xf>
    <xf numFmtId="0" fontId="25" fillId="0" borderId="21" xfId="0" applyFont="1" applyBorder="1" applyAlignment="1">
      <alignment horizontal="center" vertical="center" textRotation="255"/>
    </xf>
    <xf numFmtId="0" fontId="25" fillId="0" borderId="18" xfId="0" applyFont="1" applyBorder="1" applyAlignment="1">
      <alignment horizontal="center" vertical="center" textRotation="255"/>
    </xf>
    <xf numFmtId="0" fontId="25" fillId="0" borderId="11" xfId="0" applyFont="1" applyBorder="1" applyAlignment="1">
      <alignment horizontal="center" vertical="center" textRotation="255"/>
    </xf>
    <xf numFmtId="0" fontId="25" fillId="0" borderId="43" xfId="0" applyFont="1" applyBorder="1" applyAlignment="1">
      <alignment horizontal="left" vertical="center" wrapText="1"/>
    </xf>
    <xf numFmtId="0" fontId="25" fillId="0" borderId="17" xfId="0" applyFont="1" applyBorder="1" applyAlignment="1">
      <alignment horizontal="left" vertical="center" wrapText="1"/>
    </xf>
    <xf numFmtId="0" fontId="0" fillId="0" borderId="91" xfId="0" applyBorder="1">
      <alignment vertical="center"/>
    </xf>
    <xf numFmtId="0" fontId="0" fillId="0" borderId="17" xfId="0" applyBorder="1">
      <alignment vertical="center"/>
    </xf>
    <xf numFmtId="0" fontId="0" fillId="0" borderId="0" xfId="0">
      <alignment vertical="center"/>
    </xf>
    <xf numFmtId="0" fontId="25" fillId="0" borderId="47" xfId="0" applyFont="1" applyBorder="1" applyAlignment="1">
      <alignment horizontal="left" vertical="center" wrapText="1"/>
    </xf>
    <xf numFmtId="3" fontId="46" fillId="0" borderId="47" xfId="0" applyNumberFormat="1" applyFont="1" applyBorder="1" applyAlignment="1">
      <alignment horizontal="center" vertical="center" wrapText="1"/>
    </xf>
    <xf numFmtId="0" fontId="0" fillId="0" borderId="88" xfId="0" applyBorder="1">
      <alignment vertical="center"/>
    </xf>
    <xf numFmtId="3" fontId="46" fillId="0" borderId="53" xfId="0" applyNumberFormat="1" applyFont="1" applyBorder="1" applyAlignment="1">
      <alignment horizontal="center" vertical="center"/>
    </xf>
    <xf numFmtId="3" fontId="46" fillId="0" borderId="41" xfId="0" applyNumberFormat="1" applyFont="1" applyBorder="1" applyAlignment="1">
      <alignment horizontal="center" vertical="center"/>
    </xf>
    <xf numFmtId="177" fontId="47" fillId="26" borderId="29" xfId="0" applyNumberFormat="1" applyFont="1" applyFill="1" applyBorder="1" applyAlignment="1">
      <alignment horizontal="center" vertical="center"/>
    </xf>
    <xf numFmtId="177" fontId="47" fillId="26" borderId="30" xfId="0" applyNumberFormat="1" applyFont="1" applyFill="1" applyBorder="1" applyAlignment="1">
      <alignment horizontal="center" vertical="center"/>
    </xf>
    <xf numFmtId="176" fontId="45" fillId="26" borderId="53" xfId="0" applyNumberFormat="1" applyFont="1" applyFill="1" applyBorder="1" applyAlignment="1">
      <alignment horizontal="center" vertical="center"/>
    </xf>
    <xf numFmtId="3" fontId="46" fillId="0" borderId="22" xfId="0" applyNumberFormat="1" applyFont="1" applyBorder="1" applyAlignment="1">
      <alignment horizontal="center" vertical="center"/>
    </xf>
    <xf numFmtId="177" fontId="47" fillId="26" borderId="51" xfId="0" applyNumberFormat="1" applyFont="1" applyFill="1" applyBorder="1" applyAlignment="1">
      <alignment horizontal="center" vertical="center"/>
    </xf>
    <xf numFmtId="0" fontId="25" fillId="29" borderId="27" xfId="0" applyFont="1" applyFill="1" applyBorder="1" applyAlignment="1">
      <alignment horizontal="center" vertical="center" textRotation="255"/>
    </xf>
    <xf numFmtId="0" fontId="25" fillId="29" borderId="18" xfId="0" applyFont="1" applyFill="1" applyBorder="1" applyAlignment="1">
      <alignment horizontal="center" vertical="center" textRotation="255"/>
    </xf>
    <xf numFmtId="0" fontId="25" fillId="29" borderId="11" xfId="0" applyFont="1" applyFill="1" applyBorder="1" applyAlignment="1">
      <alignment horizontal="center" vertical="center" textRotation="255"/>
    </xf>
    <xf numFmtId="0" fontId="42" fillId="24" borderId="0" xfId="0" applyFont="1" applyFill="1" applyAlignment="1">
      <alignment horizontal="center" vertical="center"/>
    </xf>
    <xf numFmtId="0" fontId="42" fillId="0" borderId="0" xfId="0" applyFont="1" applyAlignment="1">
      <alignment horizontal="center" vertical="center"/>
    </xf>
    <xf numFmtId="0" fontId="25" fillId="25" borderId="38" xfId="0" applyFont="1" applyFill="1" applyBorder="1" applyAlignment="1">
      <alignment horizontal="center" vertical="center"/>
    </xf>
    <xf numFmtId="0" fontId="25" fillId="25" borderId="39" xfId="0" applyFont="1" applyFill="1" applyBorder="1" applyAlignment="1">
      <alignment horizontal="center" vertical="center"/>
    </xf>
    <xf numFmtId="0" fontId="22" fillId="0" borderId="46" xfId="0" applyFont="1" applyBorder="1" applyAlignment="1">
      <alignment horizontal="center" vertical="center"/>
    </xf>
    <xf numFmtId="0" fontId="22" fillId="0" borderId="55" xfId="0" applyFont="1" applyBorder="1" applyAlignment="1">
      <alignment horizontal="center" vertical="center"/>
    </xf>
    <xf numFmtId="0" fontId="22" fillId="0" borderId="56" xfId="0" applyFont="1" applyBorder="1" applyAlignment="1">
      <alignment horizontal="center" vertical="center"/>
    </xf>
    <xf numFmtId="0" fontId="25" fillId="25" borderId="19" xfId="0" applyFont="1" applyFill="1" applyBorder="1" applyAlignment="1">
      <alignment horizontal="center" vertical="center"/>
    </xf>
    <xf numFmtId="0" fontId="25" fillId="25" borderId="49" xfId="0" applyFont="1" applyFill="1" applyBorder="1" applyAlignment="1">
      <alignment horizontal="center" vertical="center"/>
    </xf>
    <xf numFmtId="0" fontId="25" fillId="25" borderId="90" xfId="0" applyFont="1" applyFill="1" applyBorder="1" applyAlignment="1">
      <alignment horizontal="center" vertical="center"/>
    </xf>
    <xf numFmtId="0" fontId="25" fillId="25" borderId="89" xfId="0" applyFont="1" applyFill="1" applyBorder="1" applyAlignment="1">
      <alignment horizontal="center" vertical="center"/>
    </xf>
    <xf numFmtId="0" fontId="25" fillId="25" borderId="50" xfId="0" applyFont="1" applyFill="1" applyBorder="1" applyAlignment="1">
      <alignment horizontal="center" vertical="center"/>
    </xf>
    <xf numFmtId="0" fontId="25" fillId="25" borderId="34" xfId="0" applyFont="1" applyFill="1" applyBorder="1" applyAlignment="1">
      <alignment horizontal="center" vertical="center"/>
    </xf>
    <xf numFmtId="3" fontId="25" fillId="25" borderId="50" xfId="0" applyNumberFormat="1" applyFont="1" applyFill="1" applyBorder="1" applyAlignment="1">
      <alignment horizontal="center" vertical="center" wrapText="1"/>
    </xf>
    <xf numFmtId="3" fontId="25" fillId="25" borderId="34" xfId="0" applyNumberFormat="1" applyFont="1" applyFill="1" applyBorder="1" applyAlignment="1">
      <alignment horizontal="center" vertical="center" wrapText="1"/>
    </xf>
    <xf numFmtId="3" fontId="25" fillId="25" borderId="16" xfId="0" applyNumberFormat="1" applyFont="1" applyFill="1" applyBorder="1" applyAlignment="1">
      <alignment horizontal="center" vertical="center" wrapText="1"/>
    </xf>
    <xf numFmtId="3" fontId="25" fillId="25" borderId="35" xfId="0" applyNumberFormat="1" applyFont="1" applyFill="1" applyBorder="1" applyAlignment="1">
      <alignment horizontal="center" vertical="center" wrapText="1"/>
    </xf>
    <xf numFmtId="3" fontId="25" fillId="25" borderId="59" xfId="0" applyNumberFormat="1" applyFont="1" applyFill="1" applyBorder="1" applyAlignment="1">
      <alignment horizontal="center" vertical="center" wrapText="1"/>
    </xf>
    <xf numFmtId="3" fontId="25" fillId="25" borderId="41" xfId="0" applyNumberFormat="1" applyFont="1" applyFill="1" applyBorder="1" applyAlignment="1">
      <alignment horizontal="center" vertical="center" wrapText="1"/>
    </xf>
    <xf numFmtId="0" fontId="25" fillId="25" borderId="36" xfId="0" applyFont="1" applyFill="1" applyBorder="1" applyAlignment="1">
      <alignment horizontal="center" vertical="center"/>
    </xf>
    <xf numFmtId="0" fontId="22" fillId="28" borderId="82" xfId="0" applyFont="1" applyFill="1" applyBorder="1" applyAlignment="1" applyProtection="1">
      <alignment vertical="center" shrinkToFit="1"/>
      <protection locked="0"/>
    </xf>
    <xf numFmtId="0" fontId="0" fillId="28" borderId="37" xfId="0" applyFill="1" applyBorder="1" applyAlignment="1">
      <alignment vertical="center" shrinkToFit="1"/>
    </xf>
    <xf numFmtId="0" fontId="22" fillId="28" borderId="84" xfId="0" applyFont="1" applyFill="1" applyBorder="1" applyAlignment="1" applyProtection="1">
      <alignment horizontal="center" vertical="center" shrinkToFit="1"/>
      <protection locked="0"/>
    </xf>
    <xf numFmtId="0" fontId="0" fillId="28" borderId="36" xfId="0" applyFill="1" applyBorder="1" applyAlignment="1" applyProtection="1">
      <alignment horizontal="center" vertical="center" shrinkToFit="1"/>
      <protection locked="0"/>
    </xf>
    <xf numFmtId="0" fontId="0" fillId="28" borderId="40" xfId="0" applyFill="1" applyBorder="1" applyAlignment="1" applyProtection="1">
      <alignment horizontal="center" vertical="center" shrinkToFit="1"/>
      <protection locked="0"/>
    </xf>
    <xf numFmtId="0" fontId="22" fillId="28" borderId="31" xfId="0" applyFont="1" applyFill="1" applyBorder="1" applyAlignment="1" applyProtection="1">
      <alignment horizontal="center" vertical="center"/>
      <protection locked="0"/>
    </xf>
    <xf numFmtId="0" fontId="0" fillId="28" borderId="31" xfId="0" applyFill="1" applyBorder="1" applyAlignment="1" applyProtection="1">
      <alignment horizontal="center" vertical="center"/>
      <protection locked="0"/>
    </xf>
    <xf numFmtId="0" fontId="0" fillId="28" borderId="32" xfId="0" applyFill="1" applyBorder="1" applyAlignment="1" applyProtection="1">
      <alignment horizontal="center" vertical="center"/>
      <protection locked="0"/>
    </xf>
    <xf numFmtId="0" fontId="25" fillId="0" borderId="30" xfId="0" applyFont="1" applyBorder="1" applyAlignment="1">
      <alignment horizontal="center" vertical="center" textRotation="255"/>
    </xf>
    <xf numFmtId="0" fontId="25" fillId="0" borderId="28" xfId="0" applyFont="1" applyBorder="1" applyAlignment="1">
      <alignment horizontal="center" vertical="center" textRotation="255"/>
    </xf>
    <xf numFmtId="0" fontId="25" fillId="0" borderId="29" xfId="0" applyFont="1" applyBorder="1" applyAlignment="1" applyProtection="1">
      <alignment horizontal="center" vertical="center"/>
      <protection locked="0"/>
    </xf>
    <xf numFmtId="0" fontId="25" fillId="0" borderId="27" xfId="0" applyFont="1" applyBorder="1" applyAlignment="1" applyProtection="1">
      <alignment horizontal="center" vertical="center"/>
      <protection locked="0"/>
    </xf>
    <xf numFmtId="0" fontId="25" fillId="0" borderId="53" xfId="0" applyFont="1" applyBorder="1" applyAlignment="1" applyProtection="1">
      <alignment horizontal="center" vertical="center"/>
      <protection locked="0"/>
    </xf>
    <xf numFmtId="0" fontId="25" fillId="29" borderId="21" xfId="0" applyFont="1" applyFill="1" applyBorder="1" applyAlignment="1">
      <alignment horizontal="center" vertical="center" textRotation="255"/>
    </xf>
    <xf numFmtId="0" fontId="25" fillId="30" borderId="10" xfId="0" applyFont="1" applyFill="1" applyBorder="1" applyAlignment="1">
      <alignment horizontal="center" vertical="center" textRotation="255"/>
    </xf>
    <xf numFmtId="0" fontId="25" fillId="29" borderId="10" xfId="0" applyFont="1" applyFill="1" applyBorder="1" applyAlignment="1">
      <alignment horizontal="center" vertical="center" textRotation="255"/>
    </xf>
    <xf numFmtId="0" fontId="25" fillId="0" borderId="10" xfId="0" applyFont="1" applyBorder="1" applyAlignment="1">
      <alignment horizontal="left" vertical="center" wrapText="1"/>
    </xf>
    <xf numFmtId="176" fontId="45" fillId="26" borderId="22" xfId="0" applyNumberFormat="1" applyFont="1" applyFill="1" applyBorder="1" applyAlignment="1">
      <alignment horizontal="center" vertical="center" wrapText="1"/>
    </xf>
    <xf numFmtId="176" fontId="45" fillId="26" borderId="41" xfId="0" applyNumberFormat="1" applyFont="1" applyFill="1" applyBorder="1" applyAlignment="1">
      <alignment horizontal="center" vertical="center" wrapText="1"/>
    </xf>
    <xf numFmtId="176" fontId="45" fillId="26" borderId="42" xfId="0" applyNumberFormat="1" applyFont="1" applyFill="1" applyBorder="1" applyAlignment="1">
      <alignment horizontal="center" vertical="center" wrapText="1"/>
    </xf>
    <xf numFmtId="178" fontId="0" fillId="0" borderId="14" xfId="0" applyNumberFormat="1" applyBorder="1" applyAlignment="1">
      <alignment horizontal="center" vertical="center" shrinkToFit="1"/>
    </xf>
    <xf numFmtId="178" fontId="0" fillId="0" borderId="60" xfId="0" applyNumberFormat="1" applyBorder="1" applyAlignment="1">
      <alignment vertical="center" shrinkToFit="1"/>
    </xf>
    <xf numFmtId="178" fontId="0" fillId="0" borderId="62" xfId="0" applyNumberFormat="1" applyBorder="1" applyAlignment="1">
      <alignment horizontal="center" vertical="center" shrinkToFit="1"/>
    </xf>
    <xf numFmtId="178" fontId="0" fillId="0" borderId="75" xfId="0" applyNumberFormat="1" applyBorder="1" applyAlignment="1">
      <alignment vertical="center" shrinkToFit="1"/>
    </xf>
    <xf numFmtId="178" fontId="0" fillId="0" borderId="13" xfId="0" applyNumberFormat="1" applyBorder="1" applyAlignment="1">
      <alignment horizontal="center" vertical="center" shrinkToFit="1"/>
    </xf>
    <xf numFmtId="178" fontId="0" fillId="0" borderId="26" xfId="0" applyNumberFormat="1" applyBorder="1" applyAlignment="1">
      <alignment vertical="center" shrinkToFit="1"/>
    </xf>
    <xf numFmtId="0" fontId="25" fillId="0" borderId="20" xfId="0" applyFont="1" applyBorder="1" applyAlignment="1">
      <alignment horizontal="center" vertical="center"/>
    </xf>
    <xf numFmtId="0" fontId="25" fillId="0" borderId="31" xfId="0" applyFont="1" applyBorder="1" applyAlignment="1">
      <alignment horizontal="center" vertical="center"/>
    </xf>
    <xf numFmtId="0" fontId="0" fillId="27" borderId="19" xfId="0" applyFill="1" applyBorder="1" applyAlignment="1">
      <alignment horizontal="center" vertical="center"/>
    </xf>
    <xf numFmtId="0" fontId="0" fillId="27" borderId="34" xfId="0" applyFill="1" applyBorder="1" applyAlignment="1">
      <alignment horizontal="center" vertical="center"/>
    </xf>
    <xf numFmtId="0" fontId="0" fillId="27" borderId="50" xfId="0" applyFill="1" applyBorder="1" applyAlignment="1">
      <alignment horizontal="center" vertical="center"/>
    </xf>
    <xf numFmtId="0" fontId="0" fillId="27" borderId="65" xfId="0" applyFill="1"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9" xfId="0" applyBorder="1" applyAlignment="1">
      <alignment horizontal="left" vertical="center"/>
    </xf>
    <xf numFmtId="0" fontId="0" fillId="0" borderId="67" xfId="0" applyBorder="1" applyAlignment="1">
      <alignment horizontal="left" vertical="center"/>
    </xf>
    <xf numFmtId="0" fontId="0" fillId="0" borderId="70" xfId="0" applyBorder="1" applyAlignment="1">
      <alignment horizontal="left" vertical="center"/>
    </xf>
    <xf numFmtId="0" fontId="0" fillId="0" borderId="69" xfId="0" applyBorder="1" applyAlignment="1">
      <alignment horizontal="center" vertical="center"/>
    </xf>
    <xf numFmtId="0" fontId="0" fillId="0" borderId="85" xfId="0" applyBorder="1" applyAlignment="1">
      <alignment horizontal="center" vertical="center"/>
    </xf>
    <xf numFmtId="0" fontId="0" fillId="27" borderId="86" xfId="0" applyFill="1" applyBorder="1" applyAlignment="1">
      <alignment horizontal="center" vertical="center"/>
    </xf>
    <xf numFmtId="0" fontId="0" fillId="0" borderId="87" xfId="0" applyBorder="1" applyAlignment="1">
      <alignment horizontal="center" vertical="center"/>
    </xf>
    <xf numFmtId="0" fontId="0" fillId="0" borderId="18" xfId="0" applyBorder="1" applyAlignment="1">
      <alignment horizontal="left" vertical="center" wrapText="1"/>
    </xf>
    <xf numFmtId="0" fontId="0" fillId="0" borderId="11" xfId="0" applyBorder="1" applyAlignment="1">
      <alignment horizontal="left" vertical="center" wrapText="1"/>
    </xf>
    <xf numFmtId="3" fontId="46" fillId="0" borderId="13" xfId="0" applyNumberFormat="1" applyFont="1" applyBorder="1" applyAlignment="1">
      <alignment horizontal="center" vertical="center" shrinkToFit="1"/>
    </xf>
    <xf numFmtId="0" fontId="0" fillId="0" borderId="63" xfId="0" applyBorder="1" applyAlignment="1">
      <alignment vertical="center" shrinkToFit="1"/>
    </xf>
    <xf numFmtId="3" fontId="46" fillId="0" borderId="42" xfId="0" applyNumberFormat="1" applyFont="1" applyBorder="1" applyAlignment="1">
      <alignment horizontal="center" vertical="center"/>
    </xf>
    <xf numFmtId="177" fontId="26" fillId="26" borderId="51" xfId="0" applyNumberFormat="1" applyFont="1" applyFill="1" applyBorder="1" applyAlignment="1" applyProtection="1">
      <alignment horizontal="center" vertical="center"/>
      <protection locked="0"/>
    </xf>
    <xf numFmtId="177" fontId="26" fillId="26" borderId="30" xfId="0" applyNumberFormat="1" applyFont="1" applyFill="1" applyBorder="1" applyAlignment="1" applyProtection="1">
      <alignment horizontal="center" vertical="center"/>
      <protection locked="0"/>
    </xf>
    <xf numFmtId="0" fontId="0" fillId="0" borderId="74" xfId="0" applyBorder="1" applyAlignment="1">
      <alignment vertical="center" shrinkToFit="1"/>
    </xf>
    <xf numFmtId="0" fontId="25" fillId="0" borderId="18" xfId="0" applyFont="1" applyBorder="1" applyAlignment="1">
      <alignment horizontal="center" vertical="center" wrapText="1"/>
    </xf>
    <xf numFmtId="0" fontId="25" fillId="0" borderId="11" xfId="0" applyFont="1" applyBorder="1" applyAlignment="1">
      <alignment horizontal="center" vertical="center" wrapText="1"/>
    </xf>
    <xf numFmtId="3" fontId="46" fillId="0" borderId="14" xfId="0" applyNumberFormat="1" applyFont="1" applyBorder="1" applyAlignment="1">
      <alignment horizontal="center" vertical="center" shrinkToFit="1"/>
    </xf>
    <xf numFmtId="0" fontId="0" fillId="0" borderId="64" xfId="0" applyBorder="1" applyAlignment="1">
      <alignment vertical="center" shrinkToFit="1"/>
    </xf>
    <xf numFmtId="3" fontId="46" fillId="0" borderId="77" xfId="0" applyNumberFormat="1" applyFont="1" applyBorder="1" applyAlignment="1">
      <alignment horizontal="center" vertical="center" shrinkToFit="1"/>
    </xf>
    <xf numFmtId="0" fontId="0" fillId="0" borderId="79" xfId="0" applyBorder="1" applyAlignment="1">
      <alignment vertical="center" shrinkToFit="1"/>
    </xf>
    <xf numFmtId="179" fontId="46" fillId="0" borderId="14" xfId="0" applyNumberFormat="1" applyFont="1" applyBorder="1" applyAlignment="1">
      <alignment horizontal="center" vertical="center" shrinkToFit="1"/>
    </xf>
    <xf numFmtId="179" fontId="0" fillId="0" borderId="64" xfId="0" applyNumberFormat="1" applyBorder="1" applyAlignment="1">
      <alignment vertical="center"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3"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簡易型様式7-2（配置予定技術者（工事成績））H24.4" xfId="42" xr:uid="{00000000-0005-0000-0000-00002A000000}"/>
    <cellStyle name="良い" xfId="41" builtinId="26" customBuiltin="1"/>
  </cellStyles>
  <dxfs count="1">
    <dxf>
      <font>
        <color rgb="FFFF0000"/>
      </font>
    </dxf>
  </dxfs>
  <tableStyles count="0" defaultTableStyle="TableStyleMedium2" defaultPivotStyle="PivotStyleLight16"/>
  <colors>
    <mruColors>
      <color rgb="FFE7FBB5"/>
      <color rgb="FFFFCC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pageSetUpPr fitToPage="1"/>
  </sheetPr>
  <dimension ref="A1:L42"/>
  <sheetViews>
    <sheetView showGridLines="0" view="pageBreakPreview" topLeftCell="B30" zoomScaleNormal="100" zoomScaleSheetLayoutView="100" workbookViewId="0">
      <selection activeCell="H31" sqref="H31:H32"/>
    </sheetView>
  </sheetViews>
  <sheetFormatPr defaultColWidth="15" defaultRowHeight="18" customHeight="1" x14ac:dyDescent="0.2"/>
  <cols>
    <col min="1" max="1" width="6.453125" style="33" customWidth="1"/>
    <col min="2" max="2" width="13.36328125" style="33" customWidth="1"/>
    <col min="3" max="3" width="23.6328125" style="33" bestFit="1" customWidth="1"/>
    <col min="4" max="4" width="24.26953125" style="33" customWidth="1"/>
    <col min="5" max="5" width="16.08984375" style="33" customWidth="1"/>
    <col min="6" max="6" width="16.26953125" style="33" customWidth="1"/>
    <col min="7" max="8" width="15" style="33" customWidth="1"/>
    <col min="9" max="9" width="19.26953125" style="33" customWidth="1"/>
    <col min="10" max="10" width="18.36328125" style="33" customWidth="1"/>
    <col min="11" max="11" width="12.453125" style="33" customWidth="1"/>
    <col min="12" max="12" width="0.7265625" style="33" customWidth="1"/>
    <col min="13" max="256" width="15" style="33"/>
    <col min="257" max="257" width="7.453125" style="33" customWidth="1"/>
    <col min="258" max="258" width="10" style="33" customWidth="1"/>
    <col min="259" max="259" width="18.36328125" style="33" customWidth="1"/>
    <col min="260" max="260" width="24.26953125" style="33" customWidth="1"/>
    <col min="261" max="261" width="16.08984375" style="33" customWidth="1"/>
    <col min="262" max="262" width="16.26953125" style="33" customWidth="1"/>
    <col min="263" max="264" width="15" style="33" customWidth="1"/>
    <col min="265" max="265" width="19.26953125" style="33" customWidth="1"/>
    <col min="266" max="266" width="18.36328125" style="33" customWidth="1"/>
    <col min="267" max="267" width="12.453125" style="33" customWidth="1"/>
    <col min="268" max="268" width="0.7265625" style="33" customWidth="1"/>
    <col min="269" max="512" width="15" style="33"/>
    <col min="513" max="513" width="7.453125" style="33" customWidth="1"/>
    <col min="514" max="514" width="10" style="33" customWidth="1"/>
    <col min="515" max="515" width="18.36328125" style="33" customWidth="1"/>
    <col min="516" max="516" width="24.26953125" style="33" customWidth="1"/>
    <col min="517" max="517" width="16.08984375" style="33" customWidth="1"/>
    <col min="518" max="518" width="16.26953125" style="33" customWidth="1"/>
    <col min="519" max="520" width="15" style="33" customWidth="1"/>
    <col min="521" max="521" width="19.26953125" style="33" customWidth="1"/>
    <col min="522" max="522" width="18.36328125" style="33" customWidth="1"/>
    <col min="523" max="523" width="12.453125" style="33" customWidth="1"/>
    <col min="524" max="524" width="0.7265625" style="33" customWidth="1"/>
    <col min="525" max="768" width="15" style="33"/>
    <col min="769" max="769" width="7.453125" style="33" customWidth="1"/>
    <col min="770" max="770" width="10" style="33" customWidth="1"/>
    <col min="771" max="771" width="18.36328125" style="33" customWidth="1"/>
    <col min="772" max="772" width="24.26953125" style="33" customWidth="1"/>
    <col min="773" max="773" width="16.08984375" style="33" customWidth="1"/>
    <col min="774" max="774" width="16.26953125" style="33" customWidth="1"/>
    <col min="775" max="776" width="15" style="33" customWidth="1"/>
    <col min="777" max="777" width="19.26953125" style="33" customWidth="1"/>
    <col min="778" max="778" width="18.36328125" style="33" customWidth="1"/>
    <col min="779" max="779" width="12.453125" style="33" customWidth="1"/>
    <col min="780" max="780" width="0.7265625" style="33" customWidth="1"/>
    <col min="781" max="1024" width="15" style="33"/>
    <col min="1025" max="1025" width="7.453125" style="33" customWidth="1"/>
    <col min="1026" max="1026" width="10" style="33" customWidth="1"/>
    <col min="1027" max="1027" width="18.36328125" style="33" customWidth="1"/>
    <col min="1028" max="1028" width="24.26953125" style="33" customWidth="1"/>
    <col min="1029" max="1029" width="16.08984375" style="33" customWidth="1"/>
    <col min="1030" max="1030" width="16.26953125" style="33" customWidth="1"/>
    <col min="1031" max="1032" width="15" style="33" customWidth="1"/>
    <col min="1033" max="1033" width="19.26953125" style="33" customWidth="1"/>
    <col min="1034" max="1034" width="18.36328125" style="33" customWidth="1"/>
    <col min="1035" max="1035" width="12.453125" style="33" customWidth="1"/>
    <col min="1036" max="1036" width="0.7265625" style="33" customWidth="1"/>
    <col min="1037" max="1280" width="15" style="33"/>
    <col min="1281" max="1281" width="7.453125" style="33" customWidth="1"/>
    <col min="1282" max="1282" width="10" style="33" customWidth="1"/>
    <col min="1283" max="1283" width="18.36328125" style="33" customWidth="1"/>
    <col min="1284" max="1284" width="24.26953125" style="33" customWidth="1"/>
    <col min="1285" max="1285" width="16.08984375" style="33" customWidth="1"/>
    <col min="1286" max="1286" width="16.26953125" style="33" customWidth="1"/>
    <col min="1287" max="1288" width="15" style="33" customWidth="1"/>
    <col min="1289" max="1289" width="19.26953125" style="33" customWidth="1"/>
    <col min="1290" max="1290" width="18.36328125" style="33" customWidth="1"/>
    <col min="1291" max="1291" width="12.453125" style="33" customWidth="1"/>
    <col min="1292" max="1292" width="0.7265625" style="33" customWidth="1"/>
    <col min="1293" max="1536" width="15" style="33"/>
    <col min="1537" max="1537" width="7.453125" style="33" customWidth="1"/>
    <col min="1538" max="1538" width="10" style="33" customWidth="1"/>
    <col min="1539" max="1539" width="18.36328125" style="33" customWidth="1"/>
    <col min="1540" max="1540" width="24.26953125" style="33" customWidth="1"/>
    <col min="1541" max="1541" width="16.08984375" style="33" customWidth="1"/>
    <col min="1542" max="1542" width="16.26953125" style="33" customWidth="1"/>
    <col min="1543" max="1544" width="15" style="33" customWidth="1"/>
    <col min="1545" max="1545" width="19.26953125" style="33" customWidth="1"/>
    <col min="1546" max="1546" width="18.36328125" style="33" customWidth="1"/>
    <col min="1547" max="1547" width="12.453125" style="33" customWidth="1"/>
    <col min="1548" max="1548" width="0.7265625" style="33" customWidth="1"/>
    <col min="1549" max="1792" width="15" style="33"/>
    <col min="1793" max="1793" width="7.453125" style="33" customWidth="1"/>
    <col min="1794" max="1794" width="10" style="33" customWidth="1"/>
    <col min="1795" max="1795" width="18.36328125" style="33" customWidth="1"/>
    <col min="1796" max="1796" width="24.26953125" style="33" customWidth="1"/>
    <col min="1797" max="1797" width="16.08984375" style="33" customWidth="1"/>
    <col min="1798" max="1798" width="16.26953125" style="33" customWidth="1"/>
    <col min="1799" max="1800" width="15" style="33" customWidth="1"/>
    <col min="1801" max="1801" width="19.26953125" style="33" customWidth="1"/>
    <col min="1802" max="1802" width="18.36328125" style="33" customWidth="1"/>
    <col min="1803" max="1803" width="12.453125" style="33" customWidth="1"/>
    <col min="1804" max="1804" width="0.7265625" style="33" customWidth="1"/>
    <col min="1805" max="2048" width="15" style="33"/>
    <col min="2049" max="2049" width="7.453125" style="33" customWidth="1"/>
    <col min="2050" max="2050" width="10" style="33" customWidth="1"/>
    <col min="2051" max="2051" width="18.36328125" style="33" customWidth="1"/>
    <col min="2052" max="2052" width="24.26953125" style="33" customWidth="1"/>
    <col min="2053" max="2053" width="16.08984375" style="33" customWidth="1"/>
    <col min="2054" max="2054" width="16.26953125" style="33" customWidth="1"/>
    <col min="2055" max="2056" width="15" style="33" customWidth="1"/>
    <col min="2057" max="2057" width="19.26953125" style="33" customWidth="1"/>
    <col min="2058" max="2058" width="18.36328125" style="33" customWidth="1"/>
    <col min="2059" max="2059" width="12.453125" style="33" customWidth="1"/>
    <col min="2060" max="2060" width="0.7265625" style="33" customWidth="1"/>
    <col min="2061" max="2304" width="15" style="33"/>
    <col min="2305" max="2305" width="7.453125" style="33" customWidth="1"/>
    <col min="2306" max="2306" width="10" style="33" customWidth="1"/>
    <col min="2307" max="2307" width="18.36328125" style="33" customWidth="1"/>
    <col min="2308" max="2308" width="24.26953125" style="33" customWidth="1"/>
    <col min="2309" max="2309" width="16.08984375" style="33" customWidth="1"/>
    <col min="2310" max="2310" width="16.26953125" style="33" customWidth="1"/>
    <col min="2311" max="2312" width="15" style="33" customWidth="1"/>
    <col min="2313" max="2313" width="19.26953125" style="33" customWidth="1"/>
    <col min="2314" max="2314" width="18.36328125" style="33" customWidth="1"/>
    <col min="2315" max="2315" width="12.453125" style="33" customWidth="1"/>
    <col min="2316" max="2316" width="0.7265625" style="33" customWidth="1"/>
    <col min="2317" max="2560" width="15" style="33"/>
    <col min="2561" max="2561" width="7.453125" style="33" customWidth="1"/>
    <col min="2562" max="2562" width="10" style="33" customWidth="1"/>
    <col min="2563" max="2563" width="18.36328125" style="33" customWidth="1"/>
    <col min="2564" max="2564" width="24.26953125" style="33" customWidth="1"/>
    <col min="2565" max="2565" width="16.08984375" style="33" customWidth="1"/>
    <col min="2566" max="2566" width="16.26953125" style="33" customWidth="1"/>
    <col min="2567" max="2568" width="15" style="33" customWidth="1"/>
    <col min="2569" max="2569" width="19.26953125" style="33" customWidth="1"/>
    <col min="2570" max="2570" width="18.36328125" style="33" customWidth="1"/>
    <col min="2571" max="2571" width="12.453125" style="33" customWidth="1"/>
    <col min="2572" max="2572" width="0.7265625" style="33" customWidth="1"/>
    <col min="2573" max="2816" width="15" style="33"/>
    <col min="2817" max="2817" width="7.453125" style="33" customWidth="1"/>
    <col min="2818" max="2818" width="10" style="33" customWidth="1"/>
    <col min="2819" max="2819" width="18.36328125" style="33" customWidth="1"/>
    <col min="2820" max="2820" width="24.26953125" style="33" customWidth="1"/>
    <col min="2821" max="2821" width="16.08984375" style="33" customWidth="1"/>
    <col min="2822" max="2822" width="16.26953125" style="33" customWidth="1"/>
    <col min="2823" max="2824" width="15" style="33" customWidth="1"/>
    <col min="2825" max="2825" width="19.26953125" style="33" customWidth="1"/>
    <col min="2826" max="2826" width="18.36328125" style="33" customWidth="1"/>
    <col min="2827" max="2827" width="12.453125" style="33" customWidth="1"/>
    <col min="2828" max="2828" width="0.7265625" style="33" customWidth="1"/>
    <col min="2829" max="3072" width="15" style="33"/>
    <col min="3073" max="3073" width="7.453125" style="33" customWidth="1"/>
    <col min="3074" max="3074" width="10" style="33" customWidth="1"/>
    <col min="3075" max="3075" width="18.36328125" style="33" customWidth="1"/>
    <col min="3076" max="3076" width="24.26953125" style="33" customWidth="1"/>
    <col min="3077" max="3077" width="16.08984375" style="33" customWidth="1"/>
    <col min="3078" max="3078" width="16.26953125" style="33" customWidth="1"/>
    <col min="3079" max="3080" width="15" style="33" customWidth="1"/>
    <col min="3081" max="3081" width="19.26953125" style="33" customWidth="1"/>
    <col min="3082" max="3082" width="18.36328125" style="33" customWidth="1"/>
    <col min="3083" max="3083" width="12.453125" style="33" customWidth="1"/>
    <col min="3084" max="3084" width="0.7265625" style="33" customWidth="1"/>
    <col min="3085" max="3328" width="15" style="33"/>
    <col min="3329" max="3329" width="7.453125" style="33" customWidth="1"/>
    <col min="3330" max="3330" width="10" style="33" customWidth="1"/>
    <col min="3331" max="3331" width="18.36328125" style="33" customWidth="1"/>
    <col min="3332" max="3332" width="24.26953125" style="33" customWidth="1"/>
    <col min="3333" max="3333" width="16.08984375" style="33" customWidth="1"/>
    <col min="3334" max="3334" width="16.26953125" style="33" customWidth="1"/>
    <col min="3335" max="3336" width="15" style="33" customWidth="1"/>
    <col min="3337" max="3337" width="19.26953125" style="33" customWidth="1"/>
    <col min="3338" max="3338" width="18.36328125" style="33" customWidth="1"/>
    <col min="3339" max="3339" width="12.453125" style="33" customWidth="1"/>
    <col min="3340" max="3340" width="0.7265625" style="33" customWidth="1"/>
    <col min="3341" max="3584" width="15" style="33"/>
    <col min="3585" max="3585" width="7.453125" style="33" customWidth="1"/>
    <col min="3586" max="3586" width="10" style="33" customWidth="1"/>
    <col min="3587" max="3587" width="18.36328125" style="33" customWidth="1"/>
    <col min="3588" max="3588" width="24.26953125" style="33" customWidth="1"/>
    <col min="3589" max="3589" width="16.08984375" style="33" customWidth="1"/>
    <col min="3590" max="3590" width="16.26953125" style="33" customWidth="1"/>
    <col min="3591" max="3592" width="15" style="33" customWidth="1"/>
    <col min="3593" max="3593" width="19.26953125" style="33" customWidth="1"/>
    <col min="3594" max="3594" width="18.36328125" style="33" customWidth="1"/>
    <col min="3595" max="3595" width="12.453125" style="33" customWidth="1"/>
    <col min="3596" max="3596" width="0.7265625" style="33" customWidth="1"/>
    <col min="3597" max="3840" width="15" style="33"/>
    <col min="3841" max="3841" width="7.453125" style="33" customWidth="1"/>
    <col min="3842" max="3842" width="10" style="33" customWidth="1"/>
    <col min="3843" max="3843" width="18.36328125" style="33" customWidth="1"/>
    <col min="3844" max="3844" width="24.26953125" style="33" customWidth="1"/>
    <col min="3845" max="3845" width="16.08984375" style="33" customWidth="1"/>
    <col min="3846" max="3846" width="16.26953125" style="33" customWidth="1"/>
    <col min="3847" max="3848" width="15" style="33" customWidth="1"/>
    <col min="3849" max="3849" width="19.26953125" style="33" customWidth="1"/>
    <col min="3850" max="3850" width="18.36328125" style="33" customWidth="1"/>
    <col min="3851" max="3851" width="12.453125" style="33" customWidth="1"/>
    <col min="3852" max="3852" width="0.7265625" style="33" customWidth="1"/>
    <col min="3853" max="4096" width="15" style="33"/>
    <col min="4097" max="4097" width="7.453125" style="33" customWidth="1"/>
    <col min="4098" max="4098" width="10" style="33" customWidth="1"/>
    <col min="4099" max="4099" width="18.36328125" style="33" customWidth="1"/>
    <col min="4100" max="4100" width="24.26953125" style="33" customWidth="1"/>
    <col min="4101" max="4101" width="16.08984375" style="33" customWidth="1"/>
    <col min="4102" max="4102" width="16.26953125" style="33" customWidth="1"/>
    <col min="4103" max="4104" width="15" style="33" customWidth="1"/>
    <col min="4105" max="4105" width="19.26953125" style="33" customWidth="1"/>
    <col min="4106" max="4106" width="18.36328125" style="33" customWidth="1"/>
    <col min="4107" max="4107" width="12.453125" style="33" customWidth="1"/>
    <col min="4108" max="4108" width="0.7265625" style="33" customWidth="1"/>
    <col min="4109" max="4352" width="15" style="33"/>
    <col min="4353" max="4353" width="7.453125" style="33" customWidth="1"/>
    <col min="4354" max="4354" width="10" style="33" customWidth="1"/>
    <col min="4355" max="4355" width="18.36328125" style="33" customWidth="1"/>
    <col min="4356" max="4356" width="24.26953125" style="33" customWidth="1"/>
    <col min="4357" max="4357" width="16.08984375" style="33" customWidth="1"/>
    <col min="4358" max="4358" width="16.26953125" style="33" customWidth="1"/>
    <col min="4359" max="4360" width="15" style="33" customWidth="1"/>
    <col min="4361" max="4361" width="19.26953125" style="33" customWidth="1"/>
    <col min="4362" max="4362" width="18.36328125" style="33" customWidth="1"/>
    <col min="4363" max="4363" width="12.453125" style="33" customWidth="1"/>
    <col min="4364" max="4364" width="0.7265625" style="33" customWidth="1"/>
    <col min="4365" max="4608" width="15" style="33"/>
    <col min="4609" max="4609" width="7.453125" style="33" customWidth="1"/>
    <col min="4610" max="4610" width="10" style="33" customWidth="1"/>
    <col min="4611" max="4611" width="18.36328125" style="33" customWidth="1"/>
    <col min="4612" max="4612" width="24.26953125" style="33" customWidth="1"/>
    <col min="4613" max="4613" width="16.08984375" style="33" customWidth="1"/>
    <col min="4614" max="4614" width="16.26953125" style="33" customWidth="1"/>
    <col min="4615" max="4616" width="15" style="33" customWidth="1"/>
    <col min="4617" max="4617" width="19.26953125" style="33" customWidth="1"/>
    <col min="4618" max="4618" width="18.36328125" style="33" customWidth="1"/>
    <col min="4619" max="4619" width="12.453125" style="33" customWidth="1"/>
    <col min="4620" max="4620" width="0.7265625" style="33" customWidth="1"/>
    <col min="4621" max="4864" width="15" style="33"/>
    <col min="4865" max="4865" width="7.453125" style="33" customWidth="1"/>
    <col min="4866" max="4866" width="10" style="33" customWidth="1"/>
    <col min="4867" max="4867" width="18.36328125" style="33" customWidth="1"/>
    <col min="4868" max="4868" width="24.26953125" style="33" customWidth="1"/>
    <col min="4869" max="4869" width="16.08984375" style="33" customWidth="1"/>
    <col min="4870" max="4870" width="16.26953125" style="33" customWidth="1"/>
    <col min="4871" max="4872" width="15" style="33" customWidth="1"/>
    <col min="4873" max="4873" width="19.26953125" style="33" customWidth="1"/>
    <col min="4874" max="4874" width="18.36328125" style="33" customWidth="1"/>
    <col min="4875" max="4875" width="12.453125" style="33" customWidth="1"/>
    <col min="4876" max="4876" width="0.7265625" style="33" customWidth="1"/>
    <col min="4877" max="5120" width="15" style="33"/>
    <col min="5121" max="5121" width="7.453125" style="33" customWidth="1"/>
    <col min="5122" max="5122" width="10" style="33" customWidth="1"/>
    <col min="5123" max="5123" width="18.36328125" style="33" customWidth="1"/>
    <col min="5124" max="5124" width="24.26953125" style="33" customWidth="1"/>
    <col min="5125" max="5125" width="16.08984375" style="33" customWidth="1"/>
    <col min="5126" max="5126" width="16.26953125" style="33" customWidth="1"/>
    <col min="5127" max="5128" width="15" style="33" customWidth="1"/>
    <col min="5129" max="5129" width="19.26953125" style="33" customWidth="1"/>
    <col min="5130" max="5130" width="18.36328125" style="33" customWidth="1"/>
    <col min="5131" max="5131" width="12.453125" style="33" customWidth="1"/>
    <col min="5132" max="5132" width="0.7265625" style="33" customWidth="1"/>
    <col min="5133" max="5376" width="15" style="33"/>
    <col min="5377" max="5377" width="7.453125" style="33" customWidth="1"/>
    <col min="5378" max="5378" width="10" style="33" customWidth="1"/>
    <col min="5379" max="5379" width="18.36328125" style="33" customWidth="1"/>
    <col min="5380" max="5380" width="24.26953125" style="33" customWidth="1"/>
    <col min="5381" max="5381" width="16.08984375" style="33" customWidth="1"/>
    <col min="5382" max="5382" width="16.26953125" style="33" customWidth="1"/>
    <col min="5383" max="5384" width="15" style="33" customWidth="1"/>
    <col min="5385" max="5385" width="19.26953125" style="33" customWidth="1"/>
    <col min="5386" max="5386" width="18.36328125" style="33" customWidth="1"/>
    <col min="5387" max="5387" width="12.453125" style="33" customWidth="1"/>
    <col min="5388" max="5388" width="0.7265625" style="33" customWidth="1"/>
    <col min="5389" max="5632" width="15" style="33"/>
    <col min="5633" max="5633" width="7.453125" style="33" customWidth="1"/>
    <col min="5634" max="5634" width="10" style="33" customWidth="1"/>
    <col min="5635" max="5635" width="18.36328125" style="33" customWidth="1"/>
    <col min="5636" max="5636" width="24.26953125" style="33" customWidth="1"/>
    <col min="5637" max="5637" width="16.08984375" style="33" customWidth="1"/>
    <col min="5638" max="5638" width="16.26953125" style="33" customWidth="1"/>
    <col min="5639" max="5640" width="15" style="33" customWidth="1"/>
    <col min="5641" max="5641" width="19.26953125" style="33" customWidth="1"/>
    <col min="5642" max="5642" width="18.36328125" style="33" customWidth="1"/>
    <col min="5643" max="5643" width="12.453125" style="33" customWidth="1"/>
    <col min="5644" max="5644" width="0.7265625" style="33" customWidth="1"/>
    <col min="5645" max="5888" width="15" style="33"/>
    <col min="5889" max="5889" width="7.453125" style="33" customWidth="1"/>
    <col min="5890" max="5890" width="10" style="33" customWidth="1"/>
    <col min="5891" max="5891" width="18.36328125" style="33" customWidth="1"/>
    <col min="5892" max="5892" width="24.26953125" style="33" customWidth="1"/>
    <col min="5893" max="5893" width="16.08984375" style="33" customWidth="1"/>
    <col min="5894" max="5894" width="16.26953125" style="33" customWidth="1"/>
    <col min="5895" max="5896" width="15" style="33" customWidth="1"/>
    <col min="5897" max="5897" width="19.26953125" style="33" customWidth="1"/>
    <col min="5898" max="5898" width="18.36328125" style="33" customWidth="1"/>
    <col min="5899" max="5899" width="12.453125" style="33" customWidth="1"/>
    <col min="5900" max="5900" width="0.7265625" style="33" customWidth="1"/>
    <col min="5901" max="6144" width="15" style="33"/>
    <col min="6145" max="6145" width="7.453125" style="33" customWidth="1"/>
    <col min="6146" max="6146" width="10" style="33" customWidth="1"/>
    <col min="6147" max="6147" width="18.36328125" style="33" customWidth="1"/>
    <col min="6148" max="6148" width="24.26953125" style="33" customWidth="1"/>
    <col min="6149" max="6149" width="16.08984375" style="33" customWidth="1"/>
    <col min="6150" max="6150" width="16.26953125" style="33" customWidth="1"/>
    <col min="6151" max="6152" width="15" style="33" customWidth="1"/>
    <col min="6153" max="6153" width="19.26953125" style="33" customWidth="1"/>
    <col min="6154" max="6154" width="18.36328125" style="33" customWidth="1"/>
    <col min="6155" max="6155" width="12.453125" style="33" customWidth="1"/>
    <col min="6156" max="6156" width="0.7265625" style="33" customWidth="1"/>
    <col min="6157" max="6400" width="15" style="33"/>
    <col min="6401" max="6401" width="7.453125" style="33" customWidth="1"/>
    <col min="6402" max="6402" width="10" style="33" customWidth="1"/>
    <col min="6403" max="6403" width="18.36328125" style="33" customWidth="1"/>
    <col min="6404" max="6404" width="24.26953125" style="33" customWidth="1"/>
    <col min="6405" max="6405" width="16.08984375" style="33" customWidth="1"/>
    <col min="6406" max="6406" width="16.26953125" style="33" customWidth="1"/>
    <col min="6407" max="6408" width="15" style="33" customWidth="1"/>
    <col min="6409" max="6409" width="19.26953125" style="33" customWidth="1"/>
    <col min="6410" max="6410" width="18.36328125" style="33" customWidth="1"/>
    <col min="6411" max="6411" width="12.453125" style="33" customWidth="1"/>
    <col min="6412" max="6412" width="0.7265625" style="33" customWidth="1"/>
    <col min="6413" max="6656" width="15" style="33"/>
    <col min="6657" max="6657" width="7.453125" style="33" customWidth="1"/>
    <col min="6658" max="6658" width="10" style="33" customWidth="1"/>
    <col min="6659" max="6659" width="18.36328125" style="33" customWidth="1"/>
    <col min="6660" max="6660" width="24.26953125" style="33" customWidth="1"/>
    <col min="6661" max="6661" width="16.08984375" style="33" customWidth="1"/>
    <col min="6662" max="6662" width="16.26953125" style="33" customWidth="1"/>
    <col min="6663" max="6664" width="15" style="33" customWidth="1"/>
    <col min="6665" max="6665" width="19.26953125" style="33" customWidth="1"/>
    <col min="6666" max="6666" width="18.36328125" style="33" customWidth="1"/>
    <col min="6667" max="6667" width="12.453125" style="33" customWidth="1"/>
    <col min="6668" max="6668" width="0.7265625" style="33" customWidth="1"/>
    <col min="6669" max="6912" width="15" style="33"/>
    <col min="6913" max="6913" width="7.453125" style="33" customWidth="1"/>
    <col min="6914" max="6914" width="10" style="33" customWidth="1"/>
    <col min="6915" max="6915" width="18.36328125" style="33" customWidth="1"/>
    <col min="6916" max="6916" width="24.26953125" style="33" customWidth="1"/>
    <col min="6917" max="6917" width="16.08984375" style="33" customWidth="1"/>
    <col min="6918" max="6918" width="16.26953125" style="33" customWidth="1"/>
    <col min="6919" max="6920" width="15" style="33" customWidth="1"/>
    <col min="6921" max="6921" width="19.26953125" style="33" customWidth="1"/>
    <col min="6922" max="6922" width="18.36328125" style="33" customWidth="1"/>
    <col min="6923" max="6923" width="12.453125" style="33" customWidth="1"/>
    <col min="6924" max="6924" width="0.7265625" style="33" customWidth="1"/>
    <col min="6925" max="7168" width="15" style="33"/>
    <col min="7169" max="7169" width="7.453125" style="33" customWidth="1"/>
    <col min="7170" max="7170" width="10" style="33" customWidth="1"/>
    <col min="7171" max="7171" width="18.36328125" style="33" customWidth="1"/>
    <col min="7172" max="7172" width="24.26953125" style="33" customWidth="1"/>
    <col min="7173" max="7173" width="16.08984375" style="33" customWidth="1"/>
    <col min="7174" max="7174" width="16.26953125" style="33" customWidth="1"/>
    <col min="7175" max="7176" width="15" style="33" customWidth="1"/>
    <col min="7177" max="7177" width="19.26953125" style="33" customWidth="1"/>
    <col min="7178" max="7178" width="18.36328125" style="33" customWidth="1"/>
    <col min="7179" max="7179" width="12.453125" style="33" customWidth="1"/>
    <col min="7180" max="7180" width="0.7265625" style="33" customWidth="1"/>
    <col min="7181" max="7424" width="15" style="33"/>
    <col min="7425" max="7425" width="7.453125" style="33" customWidth="1"/>
    <col min="7426" max="7426" width="10" style="33" customWidth="1"/>
    <col min="7427" max="7427" width="18.36328125" style="33" customWidth="1"/>
    <col min="7428" max="7428" width="24.26953125" style="33" customWidth="1"/>
    <col min="7429" max="7429" width="16.08984375" style="33" customWidth="1"/>
    <col min="7430" max="7430" width="16.26953125" style="33" customWidth="1"/>
    <col min="7431" max="7432" width="15" style="33" customWidth="1"/>
    <col min="7433" max="7433" width="19.26953125" style="33" customWidth="1"/>
    <col min="7434" max="7434" width="18.36328125" style="33" customWidth="1"/>
    <col min="7435" max="7435" width="12.453125" style="33" customWidth="1"/>
    <col min="7436" max="7436" width="0.7265625" style="33" customWidth="1"/>
    <col min="7437" max="7680" width="15" style="33"/>
    <col min="7681" max="7681" width="7.453125" style="33" customWidth="1"/>
    <col min="7682" max="7682" width="10" style="33" customWidth="1"/>
    <col min="7683" max="7683" width="18.36328125" style="33" customWidth="1"/>
    <col min="7684" max="7684" width="24.26953125" style="33" customWidth="1"/>
    <col min="7685" max="7685" width="16.08984375" style="33" customWidth="1"/>
    <col min="7686" max="7686" width="16.26953125" style="33" customWidth="1"/>
    <col min="7687" max="7688" width="15" style="33" customWidth="1"/>
    <col min="7689" max="7689" width="19.26953125" style="33" customWidth="1"/>
    <col min="7690" max="7690" width="18.36328125" style="33" customWidth="1"/>
    <col min="7691" max="7691" width="12.453125" style="33" customWidth="1"/>
    <col min="7692" max="7692" width="0.7265625" style="33" customWidth="1"/>
    <col min="7693" max="7936" width="15" style="33"/>
    <col min="7937" max="7937" width="7.453125" style="33" customWidth="1"/>
    <col min="7938" max="7938" width="10" style="33" customWidth="1"/>
    <col min="7939" max="7939" width="18.36328125" style="33" customWidth="1"/>
    <col min="7940" max="7940" width="24.26953125" style="33" customWidth="1"/>
    <col min="7941" max="7941" width="16.08984375" style="33" customWidth="1"/>
    <col min="7942" max="7942" width="16.26953125" style="33" customWidth="1"/>
    <col min="7943" max="7944" width="15" style="33" customWidth="1"/>
    <col min="7945" max="7945" width="19.26953125" style="33" customWidth="1"/>
    <col min="7946" max="7946" width="18.36328125" style="33" customWidth="1"/>
    <col min="7947" max="7947" width="12.453125" style="33" customWidth="1"/>
    <col min="7948" max="7948" width="0.7265625" style="33" customWidth="1"/>
    <col min="7949" max="8192" width="15" style="33"/>
    <col min="8193" max="8193" width="7.453125" style="33" customWidth="1"/>
    <col min="8194" max="8194" width="10" style="33" customWidth="1"/>
    <col min="8195" max="8195" width="18.36328125" style="33" customWidth="1"/>
    <col min="8196" max="8196" width="24.26953125" style="33" customWidth="1"/>
    <col min="8197" max="8197" width="16.08984375" style="33" customWidth="1"/>
    <col min="8198" max="8198" width="16.26953125" style="33" customWidth="1"/>
    <col min="8199" max="8200" width="15" style="33" customWidth="1"/>
    <col min="8201" max="8201" width="19.26953125" style="33" customWidth="1"/>
    <col min="8202" max="8202" width="18.36328125" style="33" customWidth="1"/>
    <col min="8203" max="8203" width="12.453125" style="33" customWidth="1"/>
    <col min="8204" max="8204" width="0.7265625" style="33" customWidth="1"/>
    <col min="8205" max="8448" width="15" style="33"/>
    <col min="8449" max="8449" width="7.453125" style="33" customWidth="1"/>
    <col min="8450" max="8450" width="10" style="33" customWidth="1"/>
    <col min="8451" max="8451" width="18.36328125" style="33" customWidth="1"/>
    <col min="8452" max="8452" width="24.26953125" style="33" customWidth="1"/>
    <col min="8453" max="8453" width="16.08984375" style="33" customWidth="1"/>
    <col min="8454" max="8454" width="16.26953125" style="33" customWidth="1"/>
    <col min="8455" max="8456" width="15" style="33" customWidth="1"/>
    <col min="8457" max="8457" width="19.26953125" style="33" customWidth="1"/>
    <col min="8458" max="8458" width="18.36328125" style="33" customWidth="1"/>
    <col min="8459" max="8459" width="12.453125" style="33" customWidth="1"/>
    <col min="8460" max="8460" width="0.7265625" style="33" customWidth="1"/>
    <col min="8461" max="8704" width="15" style="33"/>
    <col min="8705" max="8705" width="7.453125" style="33" customWidth="1"/>
    <col min="8706" max="8706" width="10" style="33" customWidth="1"/>
    <col min="8707" max="8707" width="18.36328125" style="33" customWidth="1"/>
    <col min="8708" max="8708" width="24.26953125" style="33" customWidth="1"/>
    <col min="8709" max="8709" width="16.08984375" style="33" customWidth="1"/>
    <col min="8710" max="8710" width="16.26953125" style="33" customWidth="1"/>
    <col min="8711" max="8712" width="15" style="33" customWidth="1"/>
    <col min="8713" max="8713" width="19.26953125" style="33" customWidth="1"/>
    <col min="8714" max="8714" width="18.36328125" style="33" customWidth="1"/>
    <col min="8715" max="8715" width="12.453125" style="33" customWidth="1"/>
    <col min="8716" max="8716" width="0.7265625" style="33" customWidth="1"/>
    <col min="8717" max="8960" width="15" style="33"/>
    <col min="8961" max="8961" width="7.453125" style="33" customWidth="1"/>
    <col min="8962" max="8962" width="10" style="33" customWidth="1"/>
    <col min="8963" max="8963" width="18.36328125" style="33" customWidth="1"/>
    <col min="8964" max="8964" width="24.26953125" style="33" customWidth="1"/>
    <col min="8965" max="8965" width="16.08984375" style="33" customWidth="1"/>
    <col min="8966" max="8966" width="16.26953125" style="33" customWidth="1"/>
    <col min="8967" max="8968" width="15" style="33" customWidth="1"/>
    <col min="8969" max="8969" width="19.26953125" style="33" customWidth="1"/>
    <col min="8970" max="8970" width="18.36328125" style="33" customWidth="1"/>
    <col min="8971" max="8971" width="12.453125" style="33" customWidth="1"/>
    <col min="8972" max="8972" width="0.7265625" style="33" customWidth="1"/>
    <col min="8973" max="9216" width="15" style="33"/>
    <col min="9217" max="9217" width="7.453125" style="33" customWidth="1"/>
    <col min="9218" max="9218" width="10" style="33" customWidth="1"/>
    <col min="9219" max="9219" width="18.36328125" style="33" customWidth="1"/>
    <col min="9220" max="9220" width="24.26953125" style="33" customWidth="1"/>
    <col min="9221" max="9221" width="16.08984375" style="33" customWidth="1"/>
    <col min="9222" max="9222" width="16.26953125" style="33" customWidth="1"/>
    <col min="9223" max="9224" width="15" style="33" customWidth="1"/>
    <col min="9225" max="9225" width="19.26953125" style="33" customWidth="1"/>
    <col min="9226" max="9226" width="18.36328125" style="33" customWidth="1"/>
    <col min="9227" max="9227" width="12.453125" style="33" customWidth="1"/>
    <col min="9228" max="9228" width="0.7265625" style="33" customWidth="1"/>
    <col min="9229" max="9472" width="15" style="33"/>
    <col min="9473" max="9473" width="7.453125" style="33" customWidth="1"/>
    <col min="9474" max="9474" width="10" style="33" customWidth="1"/>
    <col min="9475" max="9475" width="18.36328125" style="33" customWidth="1"/>
    <col min="9476" max="9476" width="24.26953125" style="33" customWidth="1"/>
    <col min="9477" max="9477" width="16.08984375" style="33" customWidth="1"/>
    <col min="9478" max="9478" width="16.26953125" style="33" customWidth="1"/>
    <col min="9479" max="9480" width="15" style="33" customWidth="1"/>
    <col min="9481" max="9481" width="19.26953125" style="33" customWidth="1"/>
    <col min="9482" max="9482" width="18.36328125" style="33" customWidth="1"/>
    <col min="9483" max="9483" width="12.453125" style="33" customWidth="1"/>
    <col min="9484" max="9484" width="0.7265625" style="33" customWidth="1"/>
    <col min="9485" max="9728" width="15" style="33"/>
    <col min="9729" max="9729" width="7.453125" style="33" customWidth="1"/>
    <col min="9730" max="9730" width="10" style="33" customWidth="1"/>
    <col min="9731" max="9731" width="18.36328125" style="33" customWidth="1"/>
    <col min="9732" max="9732" width="24.26953125" style="33" customWidth="1"/>
    <col min="9733" max="9733" width="16.08984375" style="33" customWidth="1"/>
    <col min="9734" max="9734" width="16.26953125" style="33" customWidth="1"/>
    <col min="9735" max="9736" width="15" style="33" customWidth="1"/>
    <col min="9737" max="9737" width="19.26953125" style="33" customWidth="1"/>
    <col min="9738" max="9738" width="18.36328125" style="33" customWidth="1"/>
    <col min="9739" max="9739" width="12.453125" style="33" customWidth="1"/>
    <col min="9740" max="9740" width="0.7265625" style="33" customWidth="1"/>
    <col min="9741" max="9984" width="15" style="33"/>
    <col min="9985" max="9985" width="7.453125" style="33" customWidth="1"/>
    <col min="9986" max="9986" width="10" style="33" customWidth="1"/>
    <col min="9987" max="9987" width="18.36328125" style="33" customWidth="1"/>
    <col min="9988" max="9988" width="24.26953125" style="33" customWidth="1"/>
    <col min="9989" max="9989" width="16.08984375" style="33" customWidth="1"/>
    <col min="9990" max="9990" width="16.26953125" style="33" customWidth="1"/>
    <col min="9991" max="9992" width="15" style="33" customWidth="1"/>
    <col min="9993" max="9993" width="19.26953125" style="33" customWidth="1"/>
    <col min="9994" max="9994" width="18.36328125" style="33" customWidth="1"/>
    <col min="9995" max="9995" width="12.453125" style="33" customWidth="1"/>
    <col min="9996" max="9996" width="0.7265625" style="33" customWidth="1"/>
    <col min="9997" max="10240" width="15" style="33"/>
    <col min="10241" max="10241" width="7.453125" style="33" customWidth="1"/>
    <col min="10242" max="10242" width="10" style="33" customWidth="1"/>
    <col min="10243" max="10243" width="18.36328125" style="33" customWidth="1"/>
    <col min="10244" max="10244" width="24.26953125" style="33" customWidth="1"/>
    <col min="10245" max="10245" width="16.08984375" style="33" customWidth="1"/>
    <col min="10246" max="10246" width="16.26953125" style="33" customWidth="1"/>
    <col min="10247" max="10248" width="15" style="33" customWidth="1"/>
    <col min="10249" max="10249" width="19.26953125" style="33" customWidth="1"/>
    <col min="10250" max="10250" width="18.36328125" style="33" customWidth="1"/>
    <col min="10251" max="10251" width="12.453125" style="33" customWidth="1"/>
    <col min="10252" max="10252" width="0.7265625" style="33" customWidth="1"/>
    <col min="10253" max="10496" width="15" style="33"/>
    <col min="10497" max="10497" width="7.453125" style="33" customWidth="1"/>
    <col min="10498" max="10498" width="10" style="33" customWidth="1"/>
    <col min="10499" max="10499" width="18.36328125" style="33" customWidth="1"/>
    <col min="10500" max="10500" width="24.26953125" style="33" customWidth="1"/>
    <col min="10501" max="10501" width="16.08984375" style="33" customWidth="1"/>
    <col min="10502" max="10502" width="16.26953125" style="33" customWidth="1"/>
    <col min="10503" max="10504" width="15" style="33" customWidth="1"/>
    <col min="10505" max="10505" width="19.26953125" style="33" customWidth="1"/>
    <col min="10506" max="10506" width="18.36328125" style="33" customWidth="1"/>
    <col min="10507" max="10507" width="12.453125" style="33" customWidth="1"/>
    <col min="10508" max="10508" width="0.7265625" style="33" customWidth="1"/>
    <col min="10509" max="10752" width="15" style="33"/>
    <col min="10753" max="10753" width="7.453125" style="33" customWidth="1"/>
    <col min="10754" max="10754" width="10" style="33" customWidth="1"/>
    <col min="10755" max="10755" width="18.36328125" style="33" customWidth="1"/>
    <col min="10756" max="10756" width="24.26953125" style="33" customWidth="1"/>
    <col min="10757" max="10757" width="16.08984375" style="33" customWidth="1"/>
    <col min="10758" max="10758" width="16.26953125" style="33" customWidth="1"/>
    <col min="10759" max="10760" width="15" style="33" customWidth="1"/>
    <col min="10761" max="10761" width="19.26953125" style="33" customWidth="1"/>
    <col min="10762" max="10762" width="18.36328125" style="33" customWidth="1"/>
    <col min="10763" max="10763" width="12.453125" style="33" customWidth="1"/>
    <col min="10764" max="10764" width="0.7265625" style="33" customWidth="1"/>
    <col min="10765" max="11008" width="15" style="33"/>
    <col min="11009" max="11009" width="7.453125" style="33" customWidth="1"/>
    <col min="11010" max="11010" width="10" style="33" customWidth="1"/>
    <col min="11011" max="11011" width="18.36328125" style="33" customWidth="1"/>
    <col min="11012" max="11012" width="24.26953125" style="33" customWidth="1"/>
    <col min="11013" max="11013" width="16.08984375" style="33" customWidth="1"/>
    <col min="11014" max="11014" width="16.26953125" style="33" customWidth="1"/>
    <col min="11015" max="11016" width="15" style="33" customWidth="1"/>
    <col min="11017" max="11017" width="19.26953125" style="33" customWidth="1"/>
    <col min="11018" max="11018" width="18.36328125" style="33" customWidth="1"/>
    <col min="11019" max="11019" width="12.453125" style="33" customWidth="1"/>
    <col min="11020" max="11020" width="0.7265625" style="33" customWidth="1"/>
    <col min="11021" max="11264" width="15" style="33"/>
    <col min="11265" max="11265" width="7.453125" style="33" customWidth="1"/>
    <col min="11266" max="11266" width="10" style="33" customWidth="1"/>
    <col min="11267" max="11267" width="18.36328125" style="33" customWidth="1"/>
    <col min="11268" max="11268" width="24.26953125" style="33" customWidth="1"/>
    <col min="11269" max="11269" width="16.08984375" style="33" customWidth="1"/>
    <col min="11270" max="11270" width="16.26953125" style="33" customWidth="1"/>
    <col min="11271" max="11272" width="15" style="33" customWidth="1"/>
    <col min="11273" max="11273" width="19.26953125" style="33" customWidth="1"/>
    <col min="11274" max="11274" width="18.36328125" style="33" customWidth="1"/>
    <col min="11275" max="11275" width="12.453125" style="33" customWidth="1"/>
    <col min="11276" max="11276" width="0.7265625" style="33" customWidth="1"/>
    <col min="11277" max="11520" width="15" style="33"/>
    <col min="11521" max="11521" width="7.453125" style="33" customWidth="1"/>
    <col min="11522" max="11522" width="10" style="33" customWidth="1"/>
    <col min="11523" max="11523" width="18.36328125" style="33" customWidth="1"/>
    <col min="11524" max="11524" width="24.26953125" style="33" customWidth="1"/>
    <col min="11525" max="11525" width="16.08984375" style="33" customWidth="1"/>
    <col min="11526" max="11526" width="16.26953125" style="33" customWidth="1"/>
    <col min="11527" max="11528" width="15" style="33" customWidth="1"/>
    <col min="11529" max="11529" width="19.26953125" style="33" customWidth="1"/>
    <col min="11530" max="11530" width="18.36328125" style="33" customWidth="1"/>
    <col min="11531" max="11531" width="12.453125" style="33" customWidth="1"/>
    <col min="11532" max="11532" width="0.7265625" style="33" customWidth="1"/>
    <col min="11533" max="11776" width="15" style="33"/>
    <col min="11777" max="11777" width="7.453125" style="33" customWidth="1"/>
    <col min="11778" max="11778" width="10" style="33" customWidth="1"/>
    <col min="11779" max="11779" width="18.36328125" style="33" customWidth="1"/>
    <col min="11780" max="11780" width="24.26953125" style="33" customWidth="1"/>
    <col min="11781" max="11781" width="16.08984375" style="33" customWidth="1"/>
    <col min="11782" max="11782" width="16.26953125" style="33" customWidth="1"/>
    <col min="11783" max="11784" width="15" style="33" customWidth="1"/>
    <col min="11785" max="11785" width="19.26953125" style="33" customWidth="1"/>
    <col min="11786" max="11786" width="18.36328125" style="33" customWidth="1"/>
    <col min="11787" max="11787" width="12.453125" style="33" customWidth="1"/>
    <col min="11788" max="11788" width="0.7265625" style="33" customWidth="1"/>
    <col min="11789" max="12032" width="15" style="33"/>
    <col min="12033" max="12033" width="7.453125" style="33" customWidth="1"/>
    <col min="12034" max="12034" width="10" style="33" customWidth="1"/>
    <col min="12035" max="12035" width="18.36328125" style="33" customWidth="1"/>
    <col min="12036" max="12036" width="24.26953125" style="33" customWidth="1"/>
    <col min="12037" max="12037" width="16.08984375" style="33" customWidth="1"/>
    <col min="12038" max="12038" width="16.26953125" style="33" customWidth="1"/>
    <col min="12039" max="12040" width="15" style="33" customWidth="1"/>
    <col min="12041" max="12041" width="19.26953125" style="33" customWidth="1"/>
    <col min="12042" max="12042" width="18.36328125" style="33" customWidth="1"/>
    <col min="12043" max="12043" width="12.453125" style="33" customWidth="1"/>
    <col min="12044" max="12044" width="0.7265625" style="33" customWidth="1"/>
    <col min="12045" max="12288" width="15" style="33"/>
    <col min="12289" max="12289" width="7.453125" style="33" customWidth="1"/>
    <col min="12290" max="12290" width="10" style="33" customWidth="1"/>
    <col min="12291" max="12291" width="18.36328125" style="33" customWidth="1"/>
    <col min="12292" max="12292" width="24.26953125" style="33" customWidth="1"/>
    <col min="12293" max="12293" width="16.08984375" style="33" customWidth="1"/>
    <col min="12294" max="12294" width="16.26953125" style="33" customWidth="1"/>
    <col min="12295" max="12296" width="15" style="33" customWidth="1"/>
    <col min="12297" max="12297" width="19.26953125" style="33" customWidth="1"/>
    <col min="12298" max="12298" width="18.36328125" style="33" customWidth="1"/>
    <col min="12299" max="12299" width="12.453125" style="33" customWidth="1"/>
    <col min="12300" max="12300" width="0.7265625" style="33" customWidth="1"/>
    <col min="12301" max="12544" width="15" style="33"/>
    <col min="12545" max="12545" width="7.453125" style="33" customWidth="1"/>
    <col min="12546" max="12546" width="10" style="33" customWidth="1"/>
    <col min="12547" max="12547" width="18.36328125" style="33" customWidth="1"/>
    <col min="12548" max="12548" width="24.26953125" style="33" customWidth="1"/>
    <col min="12549" max="12549" width="16.08984375" style="33" customWidth="1"/>
    <col min="12550" max="12550" width="16.26953125" style="33" customWidth="1"/>
    <col min="12551" max="12552" width="15" style="33" customWidth="1"/>
    <col min="12553" max="12553" width="19.26953125" style="33" customWidth="1"/>
    <col min="12554" max="12554" width="18.36328125" style="33" customWidth="1"/>
    <col min="12555" max="12555" width="12.453125" style="33" customWidth="1"/>
    <col min="12556" max="12556" width="0.7265625" style="33" customWidth="1"/>
    <col min="12557" max="12800" width="15" style="33"/>
    <col min="12801" max="12801" width="7.453125" style="33" customWidth="1"/>
    <col min="12802" max="12802" width="10" style="33" customWidth="1"/>
    <col min="12803" max="12803" width="18.36328125" style="33" customWidth="1"/>
    <col min="12804" max="12804" width="24.26953125" style="33" customWidth="1"/>
    <col min="12805" max="12805" width="16.08984375" style="33" customWidth="1"/>
    <col min="12806" max="12806" width="16.26953125" style="33" customWidth="1"/>
    <col min="12807" max="12808" width="15" style="33" customWidth="1"/>
    <col min="12809" max="12809" width="19.26953125" style="33" customWidth="1"/>
    <col min="12810" max="12810" width="18.36328125" style="33" customWidth="1"/>
    <col min="12811" max="12811" width="12.453125" style="33" customWidth="1"/>
    <col min="12812" max="12812" width="0.7265625" style="33" customWidth="1"/>
    <col min="12813" max="13056" width="15" style="33"/>
    <col min="13057" max="13057" width="7.453125" style="33" customWidth="1"/>
    <col min="13058" max="13058" width="10" style="33" customWidth="1"/>
    <col min="13059" max="13059" width="18.36328125" style="33" customWidth="1"/>
    <col min="13060" max="13060" width="24.26953125" style="33" customWidth="1"/>
    <col min="13061" max="13061" width="16.08984375" style="33" customWidth="1"/>
    <col min="13062" max="13062" width="16.26953125" style="33" customWidth="1"/>
    <col min="13063" max="13064" width="15" style="33" customWidth="1"/>
    <col min="13065" max="13065" width="19.26953125" style="33" customWidth="1"/>
    <col min="13066" max="13066" width="18.36328125" style="33" customWidth="1"/>
    <col min="13067" max="13067" width="12.453125" style="33" customWidth="1"/>
    <col min="13068" max="13068" width="0.7265625" style="33" customWidth="1"/>
    <col min="13069" max="13312" width="15" style="33"/>
    <col min="13313" max="13313" width="7.453125" style="33" customWidth="1"/>
    <col min="13314" max="13314" width="10" style="33" customWidth="1"/>
    <col min="13315" max="13315" width="18.36328125" style="33" customWidth="1"/>
    <col min="13316" max="13316" width="24.26953125" style="33" customWidth="1"/>
    <col min="13317" max="13317" width="16.08984375" style="33" customWidth="1"/>
    <col min="13318" max="13318" width="16.26953125" style="33" customWidth="1"/>
    <col min="13319" max="13320" width="15" style="33" customWidth="1"/>
    <col min="13321" max="13321" width="19.26953125" style="33" customWidth="1"/>
    <col min="13322" max="13322" width="18.36328125" style="33" customWidth="1"/>
    <col min="13323" max="13323" width="12.453125" style="33" customWidth="1"/>
    <col min="13324" max="13324" width="0.7265625" style="33" customWidth="1"/>
    <col min="13325" max="13568" width="15" style="33"/>
    <col min="13569" max="13569" width="7.453125" style="33" customWidth="1"/>
    <col min="13570" max="13570" width="10" style="33" customWidth="1"/>
    <col min="13571" max="13571" width="18.36328125" style="33" customWidth="1"/>
    <col min="13572" max="13572" width="24.26953125" style="33" customWidth="1"/>
    <col min="13573" max="13573" width="16.08984375" style="33" customWidth="1"/>
    <col min="13574" max="13574" width="16.26953125" style="33" customWidth="1"/>
    <col min="13575" max="13576" width="15" style="33" customWidth="1"/>
    <col min="13577" max="13577" width="19.26953125" style="33" customWidth="1"/>
    <col min="13578" max="13578" width="18.36328125" style="33" customWidth="1"/>
    <col min="13579" max="13579" width="12.453125" style="33" customWidth="1"/>
    <col min="13580" max="13580" width="0.7265625" style="33" customWidth="1"/>
    <col min="13581" max="13824" width="15" style="33"/>
    <col min="13825" max="13825" width="7.453125" style="33" customWidth="1"/>
    <col min="13826" max="13826" width="10" style="33" customWidth="1"/>
    <col min="13827" max="13827" width="18.36328125" style="33" customWidth="1"/>
    <col min="13828" max="13828" width="24.26953125" style="33" customWidth="1"/>
    <col min="13829" max="13829" width="16.08984375" style="33" customWidth="1"/>
    <col min="13830" max="13830" width="16.26953125" style="33" customWidth="1"/>
    <col min="13831" max="13832" width="15" style="33" customWidth="1"/>
    <col min="13833" max="13833" width="19.26953125" style="33" customWidth="1"/>
    <col min="13834" max="13834" width="18.36328125" style="33" customWidth="1"/>
    <col min="13835" max="13835" width="12.453125" style="33" customWidth="1"/>
    <col min="13836" max="13836" width="0.7265625" style="33" customWidth="1"/>
    <col min="13837" max="14080" width="15" style="33"/>
    <col min="14081" max="14081" width="7.453125" style="33" customWidth="1"/>
    <col min="14082" max="14082" width="10" style="33" customWidth="1"/>
    <col min="14083" max="14083" width="18.36328125" style="33" customWidth="1"/>
    <col min="14084" max="14084" width="24.26953125" style="33" customWidth="1"/>
    <col min="14085" max="14085" width="16.08984375" style="33" customWidth="1"/>
    <col min="14086" max="14086" width="16.26953125" style="33" customWidth="1"/>
    <col min="14087" max="14088" width="15" style="33" customWidth="1"/>
    <col min="14089" max="14089" width="19.26953125" style="33" customWidth="1"/>
    <col min="14090" max="14090" width="18.36328125" style="33" customWidth="1"/>
    <col min="14091" max="14091" width="12.453125" style="33" customWidth="1"/>
    <col min="14092" max="14092" width="0.7265625" style="33" customWidth="1"/>
    <col min="14093" max="14336" width="15" style="33"/>
    <col min="14337" max="14337" width="7.453125" style="33" customWidth="1"/>
    <col min="14338" max="14338" width="10" style="33" customWidth="1"/>
    <col min="14339" max="14339" width="18.36328125" style="33" customWidth="1"/>
    <col min="14340" max="14340" width="24.26953125" style="33" customWidth="1"/>
    <col min="14341" max="14341" width="16.08984375" style="33" customWidth="1"/>
    <col min="14342" max="14342" width="16.26953125" style="33" customWidth="1"/>
    <col min="14343" max="14344" width="15" style="33" customWidth="1"/>
    <col min="14345" max="14345" width="19.26953125" style="33" customWidth="1"/>
    <col min="14346" max="14346" width="18.36328125" style="33" customWidth="1"/>
    <col min="14347" max="14347" width="12.453125" style="33" customWidth="1"/>
    <col min="14348" max="14348" width="0.7265625" style="33" customWidth="1"/>
    <col min="14349" max="14592" width="15" style="33"/>
    <col min="14593" max="14593" width="7.453125" style="33" customWidth="1"/>
    <col min="14594" max="14594" width="10" style="33" customWidth="1"/>
    <col min="14595" max="14595" width="18.36328125" style="33" customWidth="1"/>
    <col min="14596" max="14596" width="24.26953125" style="33" customWidth="1"/>
    <col min="14597" max="14597" width="16.08984375" style="33" customWidth="1"/>
    <col min="14598" max="14598" width="16.26953125" style="33" customWidth="1"/>
    <col min="14599" max="14600" width="15" style="33" customWidth="1"/>
    <col min="14601" max="14601" width="19.26953125" style="33" customWidth="1"/>
    <col min="14602" max="14602" width="18.36328125" style="33" customWidth="1"/>
    <col min="14603" max="14603" width="12.453125" style="33" customWidth="1"/>
    <col min="14604" max="14604" width="0.7265625" style="33" customWidth="1"/>
    <col min="14605" max="14848" width="15" style="33"/>
    <col min="14849" max="14849" width="7.453125" style="33" customWidth="1"/>
    <col min="14850" max="14850" width="10" style="33" customWidth="1"/>
    <col min="14851" max="14851" width="18.36328125" style="33" customWidth="1"/>
    <col min="14852" max="14852" width="24.26953125" style="33" customWidth="1"/>
    <col min="14853" max="14853" width="16.08984375" style="33" customWidth="1"/>
    <col min="14854" max="14854" width="16.26953125" style="33" customWidth="1"/>
    <col min="14855" max="14856" width="15" style="33" customWidth="1"/>
    <col min="14857" max="14857" width="19.26953125" style="33" customWidth="1"/>
    <col min="14858" max="14858" width="18.36328125" style="33" customWidth="1"/>
    <col min="14859" max="14859" width="12.453125" style="33" customWidth="1"/>
    <col min="14860" max="14860" width="0.7265625" style="33" customWidth="1"/>
    <col min="14861" max="15104" width="15" style="33"/>
    <col min="15105" max="15105" width="7.453125" style="33" customWidth="1"/>
    <col min="15106" max="15106" width="10" style="33" customWidth="1"/>
    <col min="15107" max="15107" width="18.36328125" style="33" customWidth="1"/>
    <col min="15108" max="15108" width="24.26953125" style="33" customWidth="1"/>
    <col min="15109" max="15109" width="16.08984375" style="33" customWidth="1"/>
    <col min="15110" max="15110" width="16.26953125" style="33" customWidth="1"/>
    <col min="15111" max="15112" width="15" style="33" customWidth="1"/>
    <col min="15113" max="15113" width="19.26953125" style="33" customWidth="1"/>
    <col min="15114" max="15114" width="18.36328125" style="33" customWidth="1"/>
    <col min="15115" max="15115" width="12.453125" style="33" customWidth="1"/>
    <col min="15116" max="15116" width="0.7265625" style="33" customWidth="1"/>
    <col min="15117" max="15360" width="15" style="33"/>
    <col min="15361" max="15361" width="7.453125" style="33" customWidth="1"/>
    <col min="15362" max="15362" width="10" style="33" customWidth="1"/>
    <col min="15363" max="15363" width="18.36328125" style="33" customWidth="1"/>
    <col min="15364" max="15364" width="24.26953125" style="33" customWidth="1"/>
    <col min="15365" max="15365" width="16.08984375" style="33" customWidth="1"/>
    <col min="15366" max="15366" width="16.26953125" style="33" customWidth="1"/>
    <col min="15367" max="15368" width="15" style="33" customWidth="1"/>
    <col min="15369" max="15369" width="19.26953125" style="33" customWidth="1"/>
    <col min="15370" max="15370" width="18.36328125" style="33" customWidth="1"/>
    <col min="15371" max="15371" width="12.453125" style="33" customWidth="1"/>
    <col min="15372" max="15372" width="0.7265625" style="33" customWidth="1"/>
    <col min="15373" max="15616" width="15" style="33"/>
    <col min="15617" max="15617" width="7.453125" style="33" customWidth="1"/>
    <col min="15618" max="15618" width="10" style="33" customWidth="1"/>
    <col min="15619" max="15619" width="18.36328125" style="33" customWidth="1"/>
    <col min="15620" max="15620" width="24.26953125" style="33" customWidth="1"/>
    <col min="15621" max="15621" width="16.08984375" style="33" customWidth="1"/>
    <col min="15622" max="15622" width="16.26953125" style="33" customWidth="1"/>
    <col min="15623" max="15624" width="15" style="33" customWidth="1"/>
    <col min="15625" max="15625" width="19.26953125" style="33" customWidth="1"/>
    <col min="15626" max="15626" width="18.36328125" style="33" customWidth="1"/>
    <col min="15627" max="15627" width="12.453125" style="33" customWidth="1"/>
    <col min="15628" max="15628" width="0.7265625" style="33" customWidth="1"/>
    <col min="15629" max="15872" width="15" style="33"/>
    <col min="15873" max="15873" width="7.453125" style="33" customWidth="1"/>
    <col min="15874" max="15874" width="10" style="33" customWidth="1"/>
    <col min="15875" max="15875" width="18.36328125" style="33" customWidth="1"/>
    <col min="15876" max="15876" width="24.26953125" style="33" customWidth="1"/>
    <col min="15877" max="15877" width="16.08984375" style="33" customWidth="1"/>
    <col min="15878" max="15878" width="16.26953125" style="33" customWidth="1"/>
    <col min="15879" max="15880" width="15" style="33" customWidth="1"/>
    <col min="15881" max="15881" width="19.26953125" style="33" customWidth="1"/>
    <col min="15882" max="15882" width="18.36328125" style="33" customWidth="1"/>
    <col min="15883" max="15883" width="12.453125" style="33" customWidth="1"/>
    <col min="15884" max="15884" width="0.7265625" style="33" customWidth="1"/>
    <col min="15885" max="16128" width="15" style="33"/>
    <col min="16129" max="16129" width="7.453125" style="33" customWidth="1"/>
    <col min="16130" max="16130" width="10" style="33" customWidth="1"/>
    <col min="16131" max="16131" width="18.36328125" style="33" customWidth="1"/>
    <col min="16132" max="16132" width="24.26953125" style="33" customWidth="1"/>
    <col min="16133" max="16133" width="16.08984375" style="33" customWidth="1"/>
    <col min="16134" max="16134" width="16.26953125" style="33" customWidth="1"/>
    <col min="16135" max="16136" width="15" style="33" customWidth="1"/>
    <col min="16137" max="16137" width="19.26953125" style="33" customWidth="1"/>
    <col min="16138" max="16138" width="18.36328125" style="33" customWidth="1"/>
    <col min="16139" max="16139" width="12.453125" style="33" customWidth="1"/>
    <col min="16140" max="16140" width="0.7265625" style="33" customWidth="1"/>
    <col min="16141" max="16384" width="15" style="33"/>
  </cols>
  <sheetData>
    <row r="1" spans="1:12" ht="15" customHeight="1" x14ac:dyDescent="0.2">
      <c r="B1" s="87"/>
      <c r="I1" s="116"/>
      <c r="J1" s="116"/>
      <c r="K1" s="117" t="s">
        <v>85</v>
      </c>
    </row>
    <row r="2" spans="1:12" ht="21.75" customHeight="1" x14ac:dyDescent="0.2">
      <c r="A2" s="123" t="s">
        <v>97</v>
      </c>
      <c r="B2" s="123"/>
      <c r="C2" s="123"/>
      <c r="D2" s="123"/>
      <c r="E2" s="123"/>
      <c r="F2" s="123"/>
      <c r="G2" s="123"/>
      <c r="H2" s="123"/>
      <c r="I2" s="123"/>
      <c r="J2" s="123"/>
      <c r="K2" s="123"/>
      <c r="L2" s="123"/>
    </row>
    <row r="3" spans="1:12" ht="5.25" customHeight="1" x14ac:dyDescent="0.2">
      <c r="A3" s="34"/>
      <c r="B3" s="34"/>
      <c r="C3" s="34"/>
      <c r="D3" s="34"/>
      <c r="E3" s="34"/>
      <c r="F3" s="34"/>
      <c r="G3" s="34"/>
      <c r="H3" s="34"/>
      <c r="I3" s="34"/>
      <c r="J3" s="34"/>
    </row>
    <row r="4" spans="1:12" ht="16.5" customHeight="1" x14ac:dyDescent="0.2">
      <c r="A4" s="35"/>
      <c r="B4" s="35"/>
      <c r="C4" s="36"/>
      <c r="D4" s="37"/>
      <c r="E4" s="124" t="s">
        <v>105</v>
      </c>
      <c r="F4" s="125"/>
      <c r="G4" s="125"/>
      <c r="H4" s="125"/>
      <c r="I4" s="65" t="s">
        <v>50</v>
      </c>
      <c r="J4" s="65"/>
      <c r="K4" s="65"/>
    </row>
    <row r="5" spans="1:12" ht="6" customHeight="1" x14ac:dyDescent="0.2">
      <c r="A5" s="38"/>
      <c r="B5" s="38"/>
      <c r="F5" s="39"/>
      <c r="G5" s="39"/>
      <c r="H5" s="39"/>
      <c r="I5" s="40"/>
    </row>
    <row r="6" spans="1:12" ht="14" x14ac:dyDescent="0.2">
      <c r="A6" s="38"/>
      <c r="B6" s="38"/>
      <c r="F6" s="39"/>
      <c r="G6" s="39"/>
      <c r="H6" s="39"/>
      <c r="I6" s="40"/>
    </row>
    <row r="7" spans="1:12" ht="17.25" customHeight="1" x14ac:dyDescent="0.2">
      <c r="A7" s="86" t="s">
        <v>107</v>
      </c>
      <c r="B7" s="41"/>
      <c r="F7" s="39"/>
      <c r="G7" s="39"/>
      <c r="H7" s="39"/>
      <c r="I7" s="40"/>
    </row>
    <row r="8" spans="1:12" ht="18" customHeight="1" x14ac:dyDescent="0.2">
      <c r="A8" s="126" t="s">
        <v>33</v>
      </c>
      <c r="B8" s="127"/>
      <c r="C8" s="130" t="s">
        <v>34</v>
      </c>
      <c r="D8" s="130" t="s">
        <v>51</v>
      </c>
      <c r="E8" s="130" t="s">
        <v>35</v>
      </c>
      <c r="F8" s="130" t="s">
        <v>54</v>
      </c>
      <c r="G8" s="130" t="s">
        <v>36</v>
      </c>
      <c r="H8" s="62" t="s">
        <v>37</v>
      </c>
      <c r="I8" s="130" t="s">
        <v>38</v>
      </c>
      <c r="J8" s="130" t="s">
        <v>39</v>
      </c>
      <c r="K8" s="66" t="s">
        <v>55</v>
      </c>
      <c r="L8" s="42"/>
    </row>
    <row r="9" spans="1:12" ht="18" customHeight="1" x14ac:dyDescent="0.2">
      <c r="A9" s="128"/>
      <c r="B9" s="129"/>
      <c r="C9" s="130"/>
      <c r="D9" s="130"/>
      <c r="E9" s="130"/>
      <c r="F9" s="130"/>
      <c r="G9" s="130"/>
      <c r="H9" s="63" t="s">
        <v>40</v>
      </c>
      <c r="I9" s="130"/>
      <c r="J9" s="130"/>
      <c r="K9" s="66" t="s">
        <v>41</v>
      </c>
      <c r="L9" s="42"/>
    </row>
    <row r="10" spans="1:12" ht="18.75" customHeight="1" x14ac:dyDescent="0.2">
      <c r="A10" s="131" t="s">
        <v>42</v>
      </c>
      <c r="B10" s="127"/>
      <c r="C10" s="135" t="s">
        <v>43</v>
      </c>
      <c r="D10" s="135" t="s">
        <v>52</v>
      </c>
      <c r="E10" s="136" t="s">
        <v>48</v>
      </c>
      <c r="F10" s="136" t="s">
        <v>86</v>
      </c>
      <c r="G10" s="136" t="s">
        <v>25</v>
      </c>
      <c r="H10" s="137">
        <v>37000000</v>
      </c>
      <c r="I10" s="43" t="s">
        <v>44</v>
      </c>
      <c r="J10" s="136" t="s">
        <v>44</v>
      </c>
      <c r="K10" s="136" t="s">
        <v>45</v>
      </c>
      <c r="L10" s="139"/>
    </row>
    <row r="11" spans="1:12" ht="18.75" customHeight="1" x14ac:dyDescent="0.2">
      <c r="A11" s="132"/>
      <c r="B11" s="133"/>
      <c r="C11" s="135"/>
      <c r="D11" s="135"/>
      <c r="E11" s="136"/>
      <c r="F11" s="136"/>
      <c r="G11" s="136"/>
      <c r="H11" s="137"/>
      <c r="I11" s="44" t="s">
        <v>46</v>
      </c>
      <c r="J11" s="136"/>
      <c r="K11" s="136"/>
      <c r="L11" s="139"/>
    </row>
    <row r="12" spans="1:12" ht="18.75" customHeight="1" x14ac:dyDescent="0.2">
      <c r="A12" s="132"/>
      <c r="B12" s="133"/>
      <c r="C12" s="135" t="s">
        <v>47</v>
      </c>
      <c r="D12" s="135" t="s">
        <v>53</v>
      </c>
      <c r="E12" s="136" t="s">
        <v>48</v>
      </c>
      <c r="F12" s="136" t="s">
        <v>86</v>
      </c>
      <c r="G12" s="136" t="s">
        <v>25</v>
      </c>
      <c r="H12" s="137">
        <v>56000000</v>
      </c>
      <c r="I12" s="43" t="s">
        <v>44</v>
      </c>
      <c r="J12" s="136" t="s">
        <v>44</v>
      </c>
      <c r="K12" s="136" t="s">
        <v>49</v>
      </c>
      <c r="L12" s="139"/>
    </row>
    <row r="13" spans="1:12" ht="18.75" customHeight="1" x14ac:dyDescent="0.2">
      <c r="A13" s="132"/>
      <c r="B13" s="133"/>
      <c r="C13" s="135"/>
      <c r="D13" s="135"/>
      <c r="E13" s="136"/>
      <c r="F13" s="136"/>
      <c r="G13" s="136"/>
      <c r="H13" s="137"/>
      <c r="I13" s="44" t="s">
        <v>46</v>
      </c>
      <c r="J13" s="136"/>
      <c r="K13" s="136"/>
      <c r="L13" s="139"/>
    </row>
    <row r="14" spans="1:12" ht="18.75" customHeight="1" x14ac:dyDescent="0.2">
      <c r="A14" s="132"/>
      <c r="B14" s="133"/>
      <c r="C14" s="135" t="s">
        <v>79</v>
      </c>
      <c r="D14" s="135" t="s">
        <v>80</v>
      </c>
      <c r="E14" s="136" t="s">
        <v>48</v>
      </c>
      <c r="F14" s="136" t="s">
        <v>86</v>
      </c>
      <c r="G14" s="136" t="s">
        <v>25</v>
      </c>
      <c r="H14" s="137">
        <v>65000000</v>
      </c>
      <c r="I14" s="109" t="s">
        <v>44</v>
      </c>
      <c r="J14" s="138" t="s">
        <v>44</v>
      </c>
      <c r="K14" s="138" t="s">
        <v>81</v>
      </c>
      <c r="L14" s="139"/>
    </row>
    <row r="15" spans="1:12" ht="18.75" customHeight="1" x14ac:dyDescent="0.2">
      <c r="A15" s="132"/>
      <c r="B15" s="133"/>
      <c r="C15" s="135"/>
      <c r="D15" s="135"/>
      <c r="E15" s="136"/>
      <c r="F15" s="136"/>
      <c r="G15" s="136"/>
      <c r="H15" s="137"/>
      <c r="I15" s="110" t="s">
        <v>46</v>
      </c>
      <c r="J15" s="138"/>
      <c r="K15" s="138"/>
      <c r="L15" s="139"/>
    </row>
    <row r="16" spans="1:12" ht="18.75" customHeight="1" x14ac:dyDescent="0.2">
      <c r="A16" s="132"/>
      <c r="B16" s="133"/>
      <c r="C16" s="135"/>
      <c r="D16" s="135"/>
      <c r="E16" s="136"/>
      <c r="F16" s="136"/>
      <c r="G16" s="136"/>
      <c r="H16" s="137"/>
      <c r="I16" s="109"/>
      <c r="J16" s="138"/>
      <c r="K16" s="138"/>
      <c r="L16" s="139"/>
    </row>
    <row r="17" spans="1:12" ht="18.75" customHeight="1" x14ac:dyDescent="0.2">
      <c r="A17" s="132"/>
      <c r="B17" s="133"/>
      <c r="C17" s="135"/>
      <c r="D17" s="135"/>
      <c r="E17" s="136"/>
      <c r="F17" s="136"/>
      <c r="G17" s="136"/>
      <c r="H17" s="137"/>
      <c r="I17" s="110"/>
      <c r="J17" s="138"/>
      <c r="K17" s="138"/>
      <c r="L17" s="139"/>
    </row>
    <row r="18" spans="1:12" ht="18.75" customHeight="1" x14ac:dyDescent="0.2">
      <c r="A18" s="132"/>
      <c r="B18" s="133"/>
      <c r="C18" s="135"/>
      <c r="D18" s="135"/>
      <c r="E18" s="136"/>
      <c r="F18" s="136"/>
      <c r="G18" s="136"/>
      <c r="H18" s="137"/>
      <c r="I18" s="109"/>
      <c r="J18" s="138"/>
      <c r="K18" s="138"/>
      <c r="L18" s="139"/>
    </row>
    <row r="19" spans="1:12" ht="18.75" customHeight="1" x14ac:dyDescent="0.2">
      <c r="A19" s="134"/>
      <c r="B19" s="129"/>
      <c r="C19" s="135"/>
      <c r="D19" s="135"/>
      <c r="E19" s="136"/>
      <c r="F19" s="136"/>
      <c r="G19" s="136"/>
      <c r="H19" s="137"/>
      <c r="I19" s="110"/>
      <c r="J19" s="138"/>
      <c r="K19" s="138"/>
      <c r="L19" s="139"/>
    </row>
    <row r="20" spans="1:12" ht="4.5" customHeight="1" x14ac:dyDescent="0.2">
      <c r="A20" s="38"/>
      <c r="B20" s="38"/>
      <c r="C20" s="45"/>
      <c r="D20" s="45"/>
      <c r="E20" s="64"/>
      <c r="F20" s="39"/>
      <c r="G20" s="39"/>
      <c r="H20" s="39"/>
      <c r="I20" s="45"/>
      <c r="J20" s="64"/>
      <c r="K20" s="64"/>
      <c r="L20" s="64"/>
    </row>
    <row r="21" spans="1:12" ht="7.5" customHeight="1" x14ac:dyDescent="0.2">
      <c r="A21" s="64"/>
      <c r="B21" s="64"/>
      <c r="C21" s="45"/>
      <c r="D21" s="45"/>
      <c r="E21" s="64"/>
      <c r="F21" s="64"/>
      <c r="G21" s="64"/>
      <c r="H21" s="46"/>
      <c r="I21" s="45"/>
      <c r="J21" s="64"/>
      <c r="K21" s="64"/>
      <c r="L21" s="64"/>
    </row>
    <row r="22" spans="1:12" ht="17.25" customHeight="1" x14ac:dyDescent="0.2">
      <c r="A22" s="86" t="s">
        <v>108</v>
      </c>
      <c r="B22" s="41"/>
      <c r="F22" s="39"/>
      <c r="G22" s="39"/>
      <c r="H22" s="39"/>
      <c r="I22" s="40"/>
    </row>
    <row r="23" spans="1:12" ht="18" customHeight="1" x14ac:dyDescent="0.2">
      <c r="A23" s="126" t="s">
        <v>33</v>
      </c>
      <c r="B23" s="127"/>
      <c r="C23" s="130" t="s">
        <v>34</v>
      </c>
      <c r="D23" s="130" t="s">
        <v>51</v>
      </c>
      <c r="E23" s="130" t="s">
        <v>35</v>
      </c>
      <c r="F23" s="130" t="s">
        <v>54</v>
      </c>
      <c r="G23" s="130" t="s">
        <v>36</v>
      </c>
      <c r="H23" s="62" t="s">
        <v>37</v>
      </c>
      <c r="I23" s="130" t="s">
        <v>38</v>
      </c>
      <c r="J23" s="130" t="s">
        <v>39</v>
      </c>
      <c r="K23" s="66" t="s">
        <v>55</v>
      </c>
      <c r="L23" s="42"/>
    </row>
    <row r="24" spans="1:12" ht="18" customHeight="1" x14ac:dyDescent="0.2">
      <c r="A24" s="128"/>
      <c r="B24" s="129"/>
      <c r="C24" s="130"/>
      <c r="D24" s="130"/>
      <c r="E24" s="130"/>
      <c r="F24" s="130"/>
      <c r="G24" s="130"/>
      <c r="H24" s="63" t="s">
        <v>40</v>
      </c>
      <c r="I24" s="130"/>
      <c r="J24" s="130"/>
      <c r="K24" s="66" t="s">
        <v>41</v>
      </c>
      <c r="L24" s="42"/>
    </row>
    <row r="25" spans="1:12" ht="18.75" customHeight="1" x14ac:dyDescent="0.2">
      <c r="A25" s="131" t="s">
        <v>42</v>
      </c>
      <c r="B25" s="127"/>
      <c r="C25" s="135" t="s">
        <v>43</v>
      </c>
      <c r="D25" s="135" t="s">
        <v>52</v>
      </c>
      <c r="E25" s="136" t="s">
        <v>48</v>
      </c>
      <c r="F25" s="136" t="s">
        <v>86</v>
      </c>
      <c r="G25" s="136" t="s">
        <v>25</v>
      </c>
      <c r="H25" s="137">
        <v>37000000</v>
      </c>
      <c r="I25" s="43" t="s">
        <v>44</v>
      </c>
      <c r="J25" s="136" t="s">
        <v>44</v>
      </c>
      <c r="K25" s="136" t="s">
        <v>45</v>
      </c>
      <c r="L25" s="139"/>
    </row>
    <row r="26" spans="1:12" ht="18.75" customHeight="1" x14ac:dyDescent="0.2">
      <c r="A26" s="132"/>
      <c r="B26" s="133"/>
      <c r="C26" s="135"/>
      <c r="D26" s="135"/>
      <c r="E26" s="136"/>
      <c r="F26" s="136"/>
      <c r="G26" s="136"/>
      <c r="H26" s="137"/>
      <c r="I26" s="44" t="s">
        <v>46</v>
      </c>
      <c r="J26" s="136"/>
      <c r="K26" s="136"/>
      <c r="L26" s="139"/>
    </row>
    <row r="27" spans="1:12" ht="18.75" customHeight="1" x14ac:dyDescent="0.2">
      <c r="A27" s="132"/>
      <c r="B27" s="133"/>
      <c r="C27" s="135" t="s">
        <v>47</v>
      </c>
      <c r="D27" s="135" t="s">
        <v>53</v>
      </c>
      <c r="E27" s="136" t="s">
        <v>48</v>
      </c>
      <c r="F27" s="136" t="s">
        <v>86</v>
      </c>
      <c r="G27" s="136" t="s">
        <v>58</v>
      </c>
      <c r="H27" s="137">
        <v>56000000</v>
      </c>
      <c r="I27" s="43" t="s">
        <v>44</v>
      </c>
      <c r="J27" s="136" t="s">
        <v>44</v>
      </c>
      <c r="K27" s="136" t="s">
        <v>49</v>
      </c>
      <c r="L27" s="139"/>
    </row>
    <row r="28" spans="1:12" ht="18.75" customHeight="1" x14ac:dyDescent="0.2">
      <c r="A28" s="132"/>
      <c r="B28" s="133"/>
      <c r="C28" s="135"/>
      <c r="D28" s="135"/>
      <c r="E28" s="136"/>
      <c r="F28" s="136"/>
      <c r="G28" s="136"/>
      <c r="H28" s="137"/>
      <c r="I28" s="44" t="s">
        <v>46</v>
      </c>
      <c r="J28" s="136"/>
      <c r="K28" s="136"/>
      <c r="L28" s="139"/>
    </row>
    <row r="29" spans="1:12" ht="18.75" customHeight="1" x14ac:dyDescent="0.2">
      <c r="A29" s="132"/>
      <c r="B29" s="133"/>
      <c r="C29" s="135" t="s">
        <v>79</v>
      </c>
      <c r="D29" s="135" t="s">
        <v>80</v>
      </c>
      <c r="E29" s="136" t="s">
        <v>48</v>
      </c>
      <c r="F29" s="136" t="s">
        <v>86</v>
      </c>
      <c r="G29" s="136" t="s">
        <v>58</v>
      </c>
      <c r="H29" s="137">
        <v>65000000</v>
      </c>
      <c r="I29" s="109" t="s">
        <v>44</v>
      </c>
      <c r="J29" s="138" t="s">
        <v>44</v>
      </c>
      <c r="K29" s="138" t="s">
        <v>81</v>
      </c>
      <c r="L29" s="139"/>
    </row>
    <row r="30" spans="1:12" ht="18.75" customHeight="1" x14ac:dyDescent="0.2">
      <c r="A30" s="132"/>
      <c r="B30" s="133"/>
      <c r="C30" s="135"/>
      <c r="D30" s="135"/>
      <c r="E30" s="136"/>
      <c r="F30" s="136"/>
      <c r="G30" s="136"/>
      <c r="H30" s="137"/>
      <c r="I30" s="110" t="s">
        <v>46</v>
      </c>
      <c r="J30" s="138"/>
      <c r="K30" s="138"/>
      <c r="L30" s="139"/>
    </row>
    <row r="31" spans="1:12" ht="18.75" customHeight="1" x14ac:dyDescent="0.2">
      <c r="A31" s="132"/>
      <c r="B31" s="133"/>
      <c r="C31" s="135"/>
      <c r="D31" s="135"/>
      <c r="E31" s="136"/>
      <c r="F31" s="136"/>
      <c r="G31" s="136"/>
      <c r="H31" s="137"/>
      <c r="I31" s="109"/>
      <c r="J31" s="138"/>
      <c r="K31" s="138"/>
      <c r="L31" s="139"/>
    </row>
    <row r="32" spans="1:12" ht="18.75" customHeight="1" x14ac:dyDescent="0.2">
      <c r="A32" s="132"/>
      <c r="B32" s="133"/>
      <c r="C32" s="135"/>
      <c r="D32" s="135"/>
      <c r="E32" s="136"/>
      <c r="F32" s="136"/>
      <c r="G32" s="136"/>
      <c r="H32" s="137"/>
      <c r="I32" s="110"/>
      <c r="J32" s="138"/>
      <c r="K32" s="138"/>
      <c r="L32" s="139"/>
    </row>
    <row r="33" spans="1:12" ht="18.75" customHeight="1" x14ac:dyDescent="0.2">
      <c r="A33" s="132"/>
      <c r="B33" s="133"/>
      <c r="C33" s="135"/>
      <c r="D33" s="135"/>
      <c r="E33" s="136"/>
      <c r="F33" s="136"/>
      <c r="G33" s="136"/>
      <c r="H33" s="137"/>
      <c r="I33" s="109"/>
      <c r="J33" s="138"/>
      <c r="K33" s="138"/>
      <c r="L33" s="139"/>
    </row>
    <row r="34" spans="1:12" ht="18.75" customHeight="1" x14ac:dyDescent="0.2">
      <c r="A34" s="134"/>
      <c r="B34" s="129"/>
      <c r="C34" s="135"/>
      <c r="D34" s="135"/>
      <c r="E34" s="136"/>
      <c r="F34" s="136"/>
      <c r="G34" s="136"/>
      <c r="H34" s="137"/>
      <c r="I34" s="110"/>
      <c r="J34" s="138"/>
      <c r="K34" s="138"/>
      <c r="L34" s="139"/>
    </row>
    <row r="35" spans="1:12" ht="4.5" customHeight="1" x14ac:dyDescent="0.2">
      <c r="A35" s="38"/>
      <c r="B35" s="38"/>
      <c r="C35" s="45"/>
      <c r="D35" s="45"/>
      <c r="E35" s="64"/>
      <c r="F35" s="39"/>
      <c r="G35" s="39"/>
      <c r="H35" s="39"/>
      <c r="I35" s="45"/>
      <c r="J35" s="64"/>
      <c r="K35" s="64"/>
      <c r="L35" s="64"/>
    </row>
    <row r="36" spans="1:12" ht="7.5" customHeight="1" x14ac:dyDescent="0.2">
      <c r="A36" s="64"/>
      <c r="B36" s="64"/>
      <c r="C36" s="45"/>
      <c r="D36" s="45"/>
      <c r="E36" s="64"/>
      <c r="F36" s="64"/>
      <c r="G36" s="64"/>
      <c r="H36" s="46"/>
      <c r="I36" s="45"/>
      <c r="J36" s="64"/>
      <c r="K36" s="64"/>
      <c r="L36" s="64"/>
    </row>
    <row r="37" spans="1:12" s="47" customFormat="1" ht="47.25" customHeight="1" x14ac:dyDescent="0.2">
      <c r="A37" s="79" t="s">
        <v>72</v>
      </c>
      <c r="B37" s="140" t="s">
        <v>116</v>
      </c>
      <c r="C37" s="141"/>
      <c r="D37" s="141"/>
      <c r="E37" s="141"/>
      <c r="F37" s="141"/>
      <c r="G37" s="141"/>
      <c r="H37" s="141"/>
      <c r="I37" s="141"/>
      <c r="J37" s="141"/>
      <c r="K37" s="141"/>
      <c r="L37" s="81"/>
    </row>
    <row r="38" spans="1:12" s="47" customFormat="1" ht="13" x14ac:dyDescent="0.2">
      <c r="A38" s="85" t="s">
        <v>73</v>
      </c>
      <c r="B38" s="107" t="s">
        <v>104</v>
      </c>
      <c r="C38" s="84"/>
      <c r="D38" s="84"/>
      <c r="E38" s="84"/>
      <c r="F38" s="84"/>
      <c r="G38" s="84"/>
      <c r="H38" s="84"/>
      <c r="I38" s="84"/>
      <c r="J38" s="84"/>
      <c r="K38" s="84"/>
    </row>
    <row r="39" spans="1:12" ht="18" customHeight="1" x14ac:dyDescent="0.2">
      <c r="A39" s="47" t="s">
        <v>70</v>
      </c>
      <c r="B39" s="47"/>
      <c r="C39" s="47"/>
      <c r="D39" s="47"/>
      <c r="E39" s="47"/>
      <c r="F39" s="47"/>
      <c r="G39" s="47"/>
      <c r="H39" s="47"/>
      <c r="I39" s="47"/>
      <c r="J39" s="47"/>
      <c r="K39" s="47"/>
    </row>
    <row r="40" spans="1:12" s="47" customFormat="1" ht="34.5" customHeight="1" x14ac:dyDescent="0.2">
      <c r="A40" s="79" t="s">
        <v>74</v>
      </c>
      <c r="B40" s="146" t="s">
        <v>71</v>
      </c>
      <c r="C40" s="147"/>
      <c r="D40" s="147"/>
      <c r="E40" s="147"/>
      <c r="F40" s="147"/>
      <c r="G40" s="147"/>
      <c r="H40" s="147"/>
      <c r="I40" s="147"/>
      <c r="J40" s="147"/>
      <c r="K40" s="147"/>
      <c r="L40" s="80"/>
    </row>
    <row r="41" spans="1:12" s="47" customFormat="1" ht="13.5" customHeight="1" x14ac:dyDescent="0.2">
      <c r="A41" s="79" t="s">
        <v>83</v>
      </c>
      <c r="B41" s="144" t="s">
        <v>82</v>
      </c>
      <c r="C41" s="145"/>
      <c r="D41" s="145"/>
      <c r="E41" s="145"/>
      <c r="F41" s="145"/>
      <c r="G41" s="145"/>
      <c r="H41" s="145"/>
      <c r="I41" s="145"/>
      <c r="J41" s="145"/>
      <c r="K41" s="145"/>
      <c r="L41" s="82"/>
    </row>
    <row r="42" spans="1:12" ht="18" customHeight="1" x14ac:dyDescent="0.2">
      <c r="A42" s="79" t="s">
        <v>84</v>
      </c>
      <c r="B42" s="142" t="s">
        <v>106</v>
      </c>
      <c r="C42" s="143"/>
      <c r="D42" s="143"/>
      <c r="E42" s="143"/>
      <c r="F42" s="143"/>
      <c r="G42" s="143"/>
      <c r="H42" s="143"/>
      <c r="I42" s="143"/>
      <c r="J42" s="143"/>
      <c r="K42" s="143"/>
    </row>
  </sheetData>
  <mergeCells count="114">
    <mergeCell ref="K31:K32"/>
    <mergeCell ref="L31:L32"/>
    <mergeCell ref="B42:K42"/>
    <mergeCell ref="J33:J34"/>
    <mergeCell ref="K33:K34"/>
    <mergeCell ref="L33:L34"/>
    <mergeCell ref="C33:C34"/>
    <mergeCell ref="D33:D34"/>
    <mergeCell ref="E33:E34"/>
    <mergeCell ref="F33:F34"/>
    <mergeCell ref="G33:G34"/>
    <mergeCell ref="H33:H34"/>
    <mergeCell ref="B41:K41"/>
    <mergeCell ref="B40:K40"/>
    <mergeCell ref="L27:L28"/>
    <mergeCell ref="C29:C30"/>
    <mergeCell ref="D29:D30"/>
    <mergeCell ref="E29:E30"/>
    <mergeCell ref="F29:F30"/>
    <mergeCell ref="G29:G30"/>
    <mergeCell ref="H29:H30"/>
    <mergeCell ref="J29:J30"/>
    <mergeCell ref="K29:K30"/>
    <mergeCell ref="L29:L30"/>
    <mergeCell ref="A23:B24"/>
    <mergeCell ref="C23:C24"/>
    <mergeCell ref="D23:D24"/>
    <mergeCell ref="E23:E24"/>
    <mergeCell ref="F23:F24"/>
    <mergeCell ref="G23:G24"/>
    <mergeCell ref="I23:I24"/>
    <mergeCell ref="J23:J24"/>
    <mergeCell ref="A25:B34"/>
    <mergeCell ref="J25:J26"/>
    <mergeCell ref="C31:C32"/>
    <mergeCell ref="D31:D32"/>
    <mergeCell ref="E31:E32"/>
    <mergeCell ref="F31:F32"/>
    <mergeCell ref="G31:G32"/>
    <mergeCell ref="H31:H32"/>
    <mergeCell ref="J31:J32"/>
    <mergeCell ref="K25:K26"/>
    <mergeCell ref="C27:C28"/>
    <mergeCell ref="D27:D28"/>
    <mergeCell ref="E27:E28"/>
    <mergeCell ref="F27:F28"/>
    <mergeCell ref="G27:G28"/>
    <mergeCell ref="H27:H28"/>
    <mergeCell ref="J27:J28"/>
    <mergeCell ref="C25:C26"/>
    <mergeCell ref="D25:D26"/>
    <mergeCell ref="E25:E26"/>
    <mergeCell ref="F25:F26"/>
    <mergeCell ref="K14:K15"/>
    <mergeCell ref="L14:L15"/>
    <mergeCell ref="L18:L19"/>
    <mergeCell ref="B37:K37"/>
    <mergeCell ref="K16:K17"/>
    <mergeCell ref="L16:L17"/>
    <mergeCell ref="C18:C19"/>
    <mergeCell ref="D18:D19"/>
    <mergeCell ref="E18:E19"/>
    <mergeCell ref="F18:F19"/>
    <mergeCell ref="G18:G19"/>
    <mergeCell ref="H18:H19"/>
    <mergeCell ref="J18:J19"/>
    <mergeCell ref="K18:K19"/>
    <mergeCell ref="D16:D17"/>
    <mergeCell ref="E16:E17"/>
    <mergeCell ref="F16:F17"/>
    <mergeCell ref="G16:G17"/>
    <mergeCell ref="H16:H17"/>
    <mergeCell ref="J16:J17"/>
    <mergeCell ref="L25:L26"/>
    <mergeCell ref="G25:G26"/>
    <mergeCell ref="H25:H26"/>
    <mergeCell ref="K27:K28"/>
    <mergeCell ref="K10:K11"/>
    <mergeCell ref="L10:L11"/>
    <mergeCell ref="C12:C13"/>
    <mergeCell ref="D12:D13"/>
    <mergeCell ref="E12:E13"/>
    <mergeCell ref="F12:F13"/>
    <mergeCell ref="G12:G13"/>
    <mergeCell ref="H12:H13"/>
    <mergeCell ref="J12:J13"/>
    <mergeCell ref="K12:K13"/>
    <mergeCell ref="L12:L13"/>
    <mergeCell ref="A10:B19"/>
    <mergeCell ref="C10:C11"/>
    <mergeCell ref="D10:D11"/>
    <mergeCell ref="E10:E11"/>
    <mergeCell ref="F10:F11"/>
    <mergeCell ref="G10:G11"/>
    <mergeCell ref="H10:H11"/>
    <mergeCell ref="J10:J11"/>
    <mergeCell ref="C16:C17"/>
    <mergeCell ref="C14:C15"/>
    <mergeCell ref="D14:D15"/>
    <mergeCell ref="E14:E15"/>
    <mergeCell ref="F14:F15"/>
    <mergeCell ref="G14:G15"/>
    <mergeCell ref="H14:H15"/>
    <mergeCell ref="J14:J15"/>
    <mergeCell ref="A2:L2"/>
    <mergeCell ref="E4:H4"/>
    <mergeCell ref="A8:B9"/>
    <mergeCell ref="C8:C9"/>
    <mergeCell ref="D8:D9"/>
    <mergeCell ref="E8:E9"/>
    <mergeCell ref="F8:F9"/>
    <mergeCell ref="G8:G9"/>
    <mergeCell ref="I8:I9"/>
    <mergeCell ref="J8:J9"/>
  </mergeCells>
  <phoneticPr fontId="2"/>
  <dataValidations count="1">
    <dataValidation type="list" allowBlank="1" showInputMessage="1" showErrorMessage="1" prompt="該当する方を選んでください" sqref="A65516 IW65516 SS65516 ACO65516 AMK65516 AWG65516 BGC65516 BPY65516 BZU65516 CJQ65516 CTM65516 DDI65516 DNE65516 DXA65516 EGW65516 EQS65516 FAO65516 FKK65516 FUG65516 GEC65516 GNY65516 GXU65516 HHQ65516 HRM65516 IBI65516 ILE65516 IVA65516 JEW65516 JOS65516 JYO65516 KIK65516 KSG65516 LCC65516 LLY65516 LVU65516 MFQ65516 MPM65516 MZI65516 NJE65516 NTA65516 OCW65516 OMS65516 OWO65516 PGK65516 PQG65516 QAC65516 QJY65516 QTU65516 RDQ65516 RNM65516 RXI65516 SHE65516 SRA65516 TAW65516 TKS65516 TUO65516 UEK65516 UOG65516 UYC65516 VHY65516 VRU65516 WBQ65516 WLM65516 WVI65516 A131052 IW131052 SS131052 ACO131052 AMK131052 AWG131052 BGC131052 BPY131052 BZU131052 CJQ131052 CTM131052 DDI131052 DNE131052 DXA131052 EGW131052 EQS131052 FAO131052 FKK131052 FUG131052 GEC131052 GNY131052 GXU131052 HHQ131052 HRM131052 IBI131052 ILE131052 IVA131052 JEW131052 JOS131052 JYO131052 KIK131052 KSG131052 LCC131052 LLY131052 LVU131052 MFQ131052 MPM131052 MZI131052 NJE131052 NTA131052 OCW131052 OMS131052 OWO131052 PGK131052 PQG131052 QAC131052 QJY131052 QTU131052 RDQ131052 RNM131052 RXI131052 SHE131052 SRA131052 TAW131052 TKS131052 TUO131052 UEK131052 UOG131052 UYC131052 VHY131052 VRU131052 WBQ131052 WLM131052 WVI131052 A196588 IW196588 SS196588 ACO196588 AMK196588 AWG196588 BGC196588 BPY196588 BZU196588 CJQ196588 CTM196588 DDI196588 DNE196588 DXA196588 EGW196588 EQS196588 FAO196588 FKK196588 FUG196588 GEC196588 GNY196588 GXU196588 HHQ196588 HRM196588 IBI196588 ILE196588 IVA196588 JEW196588 JOS196588 JYO196588 KIK196588 KSG196588 LCC196588 LLY196588 LVU196588 MFQ196588 MPM196588 MZI196588 NJE196588 NTA196588 OCW196588 OMS196588 OWO196588 PGK196588 PQG196588 QAC196588 QJY196588 QTU196588 RDQ196588 RNM196588 RXI196588 SHE196588 SRA196588 TAW196588 TKS196588 TUO196588 UEK196588 UOG196588 UYC196588 VHY196588 VRU196588 WBQ196588 WLM196588 WVI196588 A262124 IW262124 SS262124 ACO262124 AMK262124 AWG262124 BGC262124 BPY262124 BZU262124 CJQ262124 CTM262124 DDI262124 DNE262124 DXA262124 EGW262124 EQS262124 FAO262124 FKK262124 FUG262124 GEC262124 GNY262124 GXU262124 HHQ262124 HRM262124 IBI262124 ILE262124 IVA262124 JEW262124 JOS262124 JYO262124 KIK262124 KSG262124 LCC262124 LLY262124 LVU262124 MFQ262124 MPM262124 MZI262124 NJE262124 NTA262124 OCW262124 OMS262124 OWO262124 PGK262124 PQG262124 QAC262124 QJY262124 QTU262124 RDQ262124 RNM262124 RXI262124 SHE262124 SRA262124 TAW262124 TKS262124 TUO262124 UEK262124 UOG262124 UYC262124 VHY262124 VRU262124 WBQ262124 WLM262124 WVI262124 A327660 IW327660 SS327660 ACO327660 AMK327660 AWG327660 BGC327660 BPY327660 BZU327660 CJQ327660 CTM327660 DDI327660 DNE327660 DXA327660 EGW327660 EQS327660 FAO327660 FKK327660 FUG327660 GEC327660 GNY327660 GXU327660 HHQ327660 HRM327660 IBI327660 ILE327660 IVA327660 JEW327660 JOS327660 JYO327660 KIK327660 KSG327660 LCC327660 LLY327660 LVU327660 MFQ327660 MPM327660 MZI327660 NJE327660 NTA327660 OCW327660 OMS327660 OWO327660 PGK327660 PQG327660 QAC327660 QJY327660 QTU327660 RDQ327660 RNM327660 RXI327660 SHE327660 SRA327660 TAW327660 TKS327660 TUO327660 UEK327660 UOG327660 UYC327660 VHY327660 VRU327660 WBQ327660 WLM327660 WVI327660 A393196 IW393196 SS393196 ACO393196 AMK393196 AWG393196 BGC393196 BPY393196 BZU393196 CJQ393196 CTM393196 DDI393196 DNE393196 DXA393196 EGW393196 EQS393196 FAO393196 FKK393196 FUG393196 GEC393196 GNY393196 GXU393196 HHQ393196 HRM393196 IBI393196 ILE393196 IVA393196 JEW393196 JOS393196 JYO393196 KIK393196 KSG393196 LCC393196 LLY393196 LVU393196 MFQ393196 MPM393196 MZI393196 NJE393196 NTA393196 OCW393196 OMS393196 OWO393196 PGK393196 PQG393196 QAC393196 QJY393196 QTU393196 RDQ393196 RNM393196 RXI393196 SHE393196 SRA393196 TAW393196 TKS393196 TUO393196 UEK393196 UOG393196 UYC393196 VHY393196 VRU393196 WBQ393196 WLM393196 WVI393196 A458732 IW458732 SS458732 ACO458732 AMK458732 AWG458732 BGC458732 BPY458732 BZU458732 CJQ458732 CTM458732 DDI458732 DNE458732 DXA458732 EGW458732 EQS458732 FAO458732 FKK458732 FUG458732 GEC458732 GNY458732 GXU458732 HHQ458732 HRM458732 IBI458732 ILE458732 IVA458732 JEW458732 JOS458732 JYO458732 KIK458732 KSG458732 LCC458732 LLY458732 LVU458732 MFQ458732 MPM458732 MZI458732 NJE458732 NTA458732 OCW458732 OMS458732 OWO458732 PGK458732 PQG458732 QAC458732 QJY458732 QTU458732 RDQ458732 RNM458732 RXI458732 SHE458732 SRA458732 TAW458732 TKS458732 TUO458732 UEK458732 UOG458732 UYC458732 VHY458732 VRU458732 WBQ458732 WLM458732 WVI458732 A524268 IW524268 SS524268 ACO524268 AMK524268 AWG524268 BGC524268 BPY524268 BZU524268 CJQ524268 CTM524268 DDI524268 DNE524268 DXA524268 EGW524268 EQS524268 FAO524268 FKK524268 FUG524268 GEC524268 GNY524268 GXU524268 HHQ524268 HRM524268 IBI524268 ILE524268 IVA524268 JEW524268 JOS524268 JYO524268 KIK524268 KSG524268 LCC524268 LLY524268 LVU524268 MFQ524268 MPM524268 MZI524268 NJE524268 NTA524268 OCW524268 OMS524268 OWO524268 PGK524268 PQG524268 QAC524268 QJY524268 QTU524268 RDQ524268 RNM524268 RXI524268 SHE524268 SRA524268 TAW524268 TKS524268 TUO524268 UEK524268 UOG524268 UYC524268 VHY524268 VRU524268 WBQ524268 WLM524268 WVI524268 A589804 IW589804 SS589804 ACO589804 AMK589804 AWG589804 BGC589804 BPY589804 BZU589804 CJQ589804 CTM589804 DDI589804 DNE589804 DXA589804 EGW589804 EQS589804 FAO589804 FKK589804 FUG589804 GEC589804 GNY589804 GXU589804 HHQ589804 HRM589804 IBI589804 ILE589804 IVA589804 JEW589804 JOS589804 JYO589804 KIK589804 KSG589804 LCC589804 LLY589804 LVU589804 MFQ589804 MPM589804 MZI589804 NJE589804 NTA589804 OCW589804 OMS589804 OWO589804 PGK589804 PQG589804 QAC589804 QJY589804 QTU589804 RDQ589804 RNM589804 RXI589804 SHE589804 SRA589804 TAW589804 TKS589804 TUO589804 UEK589804 UOG589804 UYC589804 VHY589804 VRU589804 WBQ589804 WLM589804 WVI589804 A655340 IW655340 SS655340 ACO655340 AMK655340 AWG655340 BGC655340 BPY655340 BZU655340 CJQ655340 CTM655340 DDI655340 DNE655340 DXA655340 EGW655340 EQS655340 FAO655340 FKK655340 FUG655340 GEC655340 GNY655340 GXU655340 HHQ655340 HRM655340 IBI655340 ILE655340 IVA655340 JEW655340 JOS655340 JYO655340 KIK655340 KSG655340 LCC655340 LLY655340 LVU655340 MFQ655340 MPM655340 MZI655340 NJE655340 NTA655340 OCW655340 OMS655340 OWO655340 PGK655340 PQG655340 QAC655340 QJY655340 QTU655340 RDQ655340 RNM655340 RXI655340 SHE655340 SRA655340 TAW655340 TKS655340 TUO655340 UEK655340 UOG655340 UYC655340 VHY655340 VRU655340 WBQ655340 WLM655340 WVI655340 A720876 IW720876 SS720876 ACO720876 AMK720876 AWG720876 BGC720876 BPY720876 BZU720876 CJQ720876 CTM720876 DDI720876 DNE720876 DXA720876 EGW720876 EQS720876 FAO720876 FKK720876 FUG720876 GEC720876 GNY720876 GXU720876 HHQ720876 HRM720876 IBI720876 ILE720876 IVA720876 JEW720876 JOS720876 JYO720876 KIK720876 KSG720876 LCC720876 LLY720876 LVU720876 MFQ720876 MPM720876 MZI720876 NJE720876 NTA720876 OCW720876 OMS720876 OWO720876 PGK720876 PQG720876 QAC720876 QJY720876 QTU720876 RDQ720876 RNM720876 RXI720876 SHE720876 SRA720876 TAW720876 TKS720876 TUO720876 UEK720876 UOG720876 UYC720876 VHY720876 VRU720876 WBQ720876 WLM720876 WVI720876 A786412 IW786412 SS786412 ACO786412 AMK786412 AWG786412 BGC786412 BPY786412 BZU786412 CJQ786412 CTM786412 DDI786412 DNE786412 DXA786412 EGW786412 EQS786412 FAO786412 FKK786412 FUG786412 GEC786412 GNY786412 GXU786412 HHQ786412 HRM786412 IBI786412 ILE786412 IVA786412 JEW786412 JOS786412 JYO786412 KIK786412 KSG786412 LCC786412 LLY786412 LVU786412 MFQ786412 MPM786412 MZI786412 NJE786412 NTA786412 OCW786412 OMS786412 OWO786412 PGK786412 PQG786412 QAC786412 QJY786412 QTU786412 RDQ786412 RNM786412 RXI786412 SHE786412 SRA786412 TAW786412 TKS786412 TUO786412 UEK786412 UOG786412 UYC786412 VHY786412 VRU786412 WBQ786412 WLM786412 WVI786412 A851948 IW851948 SS851948 ACO851948 AMK851948 AWG851948 BGC851948 BPY851948 BZU851948 CJQ851948 CTM851948 DDI851948 DNE851948 DXA851948 EGW851948 EQS851948 FAO851948 FKK851948 FUG851948 GEC851948 GNY851948 GXU851948 HHQ851948 HRM851948 IBI851948 ILE851948 IVA851948 JEW851948 JOS851948 JYO851948 KIK851948 KSG851948 LCC851948 LLY851948 LVU851948 MFQ851948 MPM851948 MZI851948 NJE851948 NTA851948 OCW851948 OMS851948 OWO851948 PGK851948 PQG851948 QAC851948 QJY851948 QTU851948 RDQ851948 RNM851948 RXI851948 SHE851948 SRA851948 TAW851948 TKS851948 TUO851948 UEK851948 UOG851948 UYC851948 VHY851948 VRU851948 WBQ851948 WLM851948 WVI851948 A917484 IW917484 SS917484 ACO917484 AMK917484 AWG917484 BGC917484 BPY917484 BZU917484 CJQ917484 CTM917484 DDI917484 DNE917484 DXA917484 EGW917484 EQS917484 FAO917484 FKK917484 FUG917484 GEC917484 GNY917484 GXU917484 HHQ917484 HRM917484 IBI917484 ILE917484 IVA917484 JEW917484 JOS917484 JYO917484 KIK917484 KSG917484 LCC917484 LLY917484 LVU917484 MFQ917484 MPM917484 MZI917484 NJE917484 NTA917484 OCW917484 OMS917484 OWO917484 PGK917484 PQG917484 QAC917484 QJY917484 QTU917484 RDQ917484 RNM917484 RXI917484 SHE917484 SRA917484 TAW917484 TKS917484 TUO917484 UEK917484 UOG917484 UYC917484 VHY917484 VRU917484 WBQ917484 WLM917484 WVI917484 A983020 IW983020 SS983020 ACO983020 AMK983020 AWG983020 BGC983020 BPY983020 BZU983020 CJQ983020 CTM983020 DDI983020 DNE983020 DXA983020 EGW983020 EQS983020 FAO983020 FKK983020 FUG983020 GEC983020 GNY983020 GXU983020 HHQ983020 HRM983020 IBI983020 ILE983020 IVA983020 JEW983020 JOS983020 JYO983020 KIK983020 KSG983020 LCC983020 LLY983020 LVU983020 MFQ983020 MPM983020 MZI983020 NJE983020 NTA983020 OCW983020 OMS983020 OWO983020 PGK983020 PQG983020 QAC983020 QJY983020 QTU983020 RDQ983020 RNM983020 RXI983020 SHE983020 SRA983020 TAW983020 TKS983020 TUO983020 UEK983020 UOG983020 UYC983020 VHY983020 VRU983020 WBQ983020 WLM983020 WVI983020" xr:uid="{00000000-0002-0000-0000-000000000000}">
      <formula1>"　,○"</formula1>
    </dataValidation>
  </dataValidations>
  <pageMargins left="0.39370078740157483" right="0.39370078740157483" top="0.39370078740157483" bottom="0" header="0.15748031496062992" footer="0.15748031496062992"/>
  <pageSetup paperSize="9" scale="78"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C1:AJ209"/>
  <sheetViews>
    <sheetView tabSelected="1" view="pageBreakPreview" topLeftCell="B33" zoomScale="166" zoomScaleNormal="80" zoomScaleSheetLayoutView="166" workbookViewId="0">
      <selection activeCell="C39" sqref="C39:I39"/>
    </sheetView>
  </sheetViews>
  <sheetFormatPr defaultColWidth="9" defaultRowHeight="13" x14ac:dyDescent="0.2"/>
  <cols>
    <col min="1" max="1" width="1.26953125" customWidth="1"/>
    <col min="2" max="2" width="1.453125" customWidth="1"/>
    <col min="3" max="4" width="3" customWidth="1"/>
    <col min="5" max="7" width="3" style="60" customWidth="1"/>
    <col min="8" max="8" width="10.6328125" style="60" customWidth="1"/>
    <col min="9" max="9" width="17.7265625" style="60" customWidth="1"/>
    <col min="10" max="10" width="29.453125" customWidth="1"/>
    <col min="11" max="11" width="7.453125" bestFit="1" customWidth="1"/>
    <col min="12" max="12" width="3.6328125" customWidth="1"/>
    <col min="13" max="13" width="6" customWidth="1"/>
    <col min="14" max="14" width="6.7265625" customWidth="1"/>
    <col min="15" max="16" width="7.90625" customWidth="1"/>
    <col min="17" max="19" width="6.6328125" customWidth="1"/>
    <col min="20" max="20" width="0.7265625" customWidth="1"/>
    <col min="21" max="27" width="9.90625" customWidth="1"/>
    <col min="28" max="28" width="9.36328125" customWidth="1"/>
  </cols>
  <sheetData>
    <row r="1" spans="3:19" ht="16.5" x14ac:dyDescent="0.2">
      <c r="C1" s="2"/>
      <c r="D1" s="2"/>
      <c r="R1" s="4"/>
      <c r="S1" s="118" t="s">
        <v>87</v>
      </c>
    </row>
    <row r="2" spans="3:19" ht="54.75" customHeight="1" thickBot="1" x14ac:dyDescent="0.25">
      <c r="C2" s="205" t="s">
        <v>100</v>
      </c>
      <c r="D2" s="205"/>
      <c r="E2" s="206"/>
      <c r="F2" s="206"/>
      <c r="G2" s="206"/>
      <c r="H2" s="206"/>
      <c r="I2" s="206"/>
      <c r="J2" s="206"/>
      <c r="K2" s="206"/>
      <c r="L2" s="206"/>
      <c r="M2" s="206"/>
      <c r="N2" s="206"/>
      <c r="O2" s="206"/>
      <c r="P2" s="206"/>
      <c r="Q2" s="206"/>
      <c r="R2" s="206"/>
      <c r="S2" s="206"/>
    </row>
    <row r="3" spans="3:19" ht="20.149999999999999" customHeight="1" thickBot="1" x14ac:dyDescent="0.25">
      <c r="C3" s="209"/>
      <c r="D3" s="209"/>
      <c r="E3" s="88"/>
      <c r="F3" s="88"/>
      <c r="G3" s="88"/>
      <c r="H3" s="88"/>
      <c r="I3" s="88"/>
      <c r="J3" s="88"/>
      <c r="K3" s="94"/>
      <c r="L3" s="94"/>
      <c r="M3" s="95"/>
      <c r="N3" s="98" t="s">
        <v>75</v>
      </c>
      <c r="O3" s="227"/>
      <c r="P3" s="228"/>
      <c r="Q3" s="228"/>
      <c r="R3" s="228"/>
      <c r="S3" s="229"/>
    </row>
    <row r="4" spans="3:19" ht="20.149999999999999" customHeight="1" thickBot="1" x14ac:dyDescent="0.25">
      <c r="C4" s="210" t="s">
        <v>78</v>
      </c>
      <c r="D4" s="211"/>
      <c r="E4" s="225" t="s">
        <v>109</v>
      </c>
      <c r="F4" s="226"/>
      <c r="G4" s="226"/>
      <c r="H4" s="226"/>
      <c r="I4" s="226"/>
      <c r="J4" s="226"/>
      <c r="K4" s="96"/>
      <c r="L4" s="51"/>
      <c r="M4" s="97"/>
      <c r="N4" s="99" t="s">
        <v>76</v>
      </c>
      <c r="O4" s="230"/>
      <c r="P4" s="231"/>
      <c r="Q4" s="231"/>
      <c r="R4" s="231"/>
      <c r="S4" s="232"/>
    </row>
    <row r="5" spans="3:19" ht="5.25" customHeight="1" x14ac:dyDescent="0.2">
      <c r="C5" s="55"/>
      <c r="D5" s="50"/>
      <c r="E5" s="54"/>
      <c r="F5" s="54"/>
      <c r="G5" s="54"/>
      <c r="H5" s="54"/>
      <c r="I5" s="54"/>
      <c r="J5" s="51"/>
      <c r="K5" s="51"/>
      <c r="L5" s="51"/>
      <c r="M5" s="51"/>
      <c r="N5" s="52"/>
      <c r="O5" s="50"/>
      <c r="P5" s="56"/>
      <c r="Q5" s="56"/>
      <c r="R5" s="53"/>
      <c r="S5" s="53"/>
    </row>
    <row r="6" spans="3:19" ht="17" thickBot="1" x14ac:dyDescent="0.25">
      <c r="C6" s="10" t="s">
        <v>98</v>
      </c>
      <c r="D6" s="27"/>
      <c r="E6" s="58"/>
      <c r="F6" s="57"/>
      <c r="G6" s="57"/>
      <c r="H6" s="25"/>
      <c r="I6" s="28"/>
      <c r="J6" s="14"/>
      <c r="K6" s="14"/>
      <c r="L6" s="14"/>
      <c r="M6" s="57"/>
      <c r="N6" s="29"/>
      <c r="O6" s="23"/>
      <c r="P6" s="24"/>
      <c r="Q6" s="30"/>
      <c r="R6" s="30"/>
      <c r="S6" s="30"/>
    </row>
    <row r="7" spans="3:19" ht="18" customHeight="1" x14ac:dyDescent="0.2">
      <c r="C7" s="212" t="s">
        <v>1</v>
      </c>
      <c r="D7" s="213"/>
      <c r="E7" s="216" t="s">
        <v>22</v>
      </c>
      <c r="F7" s="217"/>
      <c r="G7" s="217"/>
      <c r="H7" s="217"/>
      <c r="I7" s="213"/>
      <c r="J7" s="3"/>
      <c r="K7" s="3"/>
      <c r="L7" s="218" t="s">
        <v>6</v>
      </c>
      <c r="M7" s="219"/>
      <c r="N7" s="222" t="s">
        <v>2</v>
      </c>
      <c r="O7" s="224" t="s">
        <v>4</v>
      </c>
      <c r="P7" s="224"/>
      <c r="Q7" s="207" t="s">
        <v>12</v>
      </c>
      <c r="R7" s="207"/>
      <c r="S7" s="208"/>
    </row>
    <row r="8" spans="3:19" ht="18" customHeight="1" thickBot="1" x14ac:dyDescent="0.25">
      <c r="C8" s="214"/>
      <c r="D8" s="215"/>
      <c r="E8" s="9"/>
      <c r="F8" s="7"/>
      <c r="G8" s="7"/>
      <c r="H8" s="7"/>
      <c r="I8" s="8" t="s">
        <v>21</v>
      </c>
      <c r="J8" s="8" t="s">
        <v>3</v>
      </c>
      <c r="K8" s="75" t="s">
        <v>5</v>
      </c>
      <c r="L8" s="220"/>
      <c r="M8" s="221"/>
      <c r="N8" s="223"/>
      <c r="O8" s="92" t="s">
        <v>5</v>
      </c>
      <c r="P8" s="93" t="s">
        <v>6</v>
      </c>
      <c r="Q8" s="122" t="s">
        <v>11</v>
      </c>
      <c r="R8" s="122" t="s">
        <v>10</v>
      </c>
      <c r="S8" s="1" t="s">
        <v>0</v>
      </c>
    </row>
    <row r="9" spans="3:19" ht="54" customHeight="1" thickTop="1" x14ac:dyDescent="0.2">
      <c r="C9" s="233" t="s">
        <v>99</v>
      </c>
      <c r="D9" s="185" t="s">
        <v>20</v>
      </c>
      <c r="E9" s="202" t="s">
        <v>25</v>
      </c>
      <c r="F9" s="182" t="s">
        <v>88</v>
      </c>
      <c r="G9" s="182" t="s">
        <v>89</v>
      </c>
      <c r="H9" s="177" t="s">
        <v>96</v>
      </c>
      <c r="I9" s="177" t="s">
        <v>90</v>
      </c>
      <c r="J9" s="192" t="s">
        <v>119</v>
      </c>
      <c r="K9" s="111"/>
      <c r="L9" s="193" t="s">
        <v>91</v>
      </c>
      <c r="M9" s="194"/>
      <c r="N9" s="195" t="s">
        <v>92</v>
      </c>
      <c r="O9" s="197"/>
      <c r="P9" s="199"/>
      <c r="Q9" s="235"/>
      <c r="R9" s="236"/>
      <c r="S9" s="237"/>
    </row>
    <row r="10" spans="3:19" ht="67.150000000000006" customHeight="1" x14ac:dyDescent="0.2">
      <c r="C10" s="233"/>
      <c r="D10" s="185"/>
      <c r="E10" s="203"/>
      <c r="F10" s="183"/>
      <c r="G10" s="183"/>
      <c r="H10" s="178"/>
      <c r="I10" s="178"/>
      <c r="J10" s="188"/>
      <c r="K10" s="112"/>
      <c r="L10" s="190"/>
      <c r="M10" s="191"/>
      <c r="N10" s="196"/>
      <c r="O10" s="198"/>
      <c r="P10" s="158"/>
      <c r="Q10" s="161"/>
      <c r="R10" s="164"/>
      <c r="S10" s="167"/>
    </row>
    <row r="11" spans="3:19" ht="19.899999999999999" customHeight="1" x14ac:dyDescent="0.2">
      <c r="C11" s="233"/>
      <c r="D11" s="185"/>
      <c r="E11" s="204"/>
      <c r="F11" s="183"/>
      <c r="G11" s="183"/>
      <c r="H11" s="178"/>
      <c r="I11" s="178"/>
      <c r="J11" s="119" t="s">
        <v>93</v>
      </c>
      <c r="K11" s="120"/>
      <c r="L11" s="190"/>
      <c r="M11" s="191"/>
      <c r="N11" s="196"/>
      <c r="O11" s="198"/>
      <c r="P11" s="158"/>
      <c r="Q11" s="161"/>
      <c r="R11" s="164"/>
      <c r="S11" s="167"/>
    </row>
    <row r="12" spans="3:19" ht="54" customHeight="1" x14ac:dyDescent="0.2">
      <c r="C12" s="233"/>
      <c r="D12" s="185"/>
      <c r="E12" s="148" t="s">
        <v>58</v>
      </c>
      <c r="F12" s="183"/>
      <c r="G12" s="183"/>
      <c r="H12" s="178"/>
      <c r="I12" s="178"/>
      <c r="J12" s="187" t="s">
        <v>120</v>
      </c>
      <c r="K12" s="115"/>
      <c r="L12" s="173" t="s">
        <v>91</v>
      </c>
      <c r="M12" s="189"/>
      <c r="N12" s="200" t="s">
        <v>92</v>
      </c>
      <c r="O12" s="201"/>
      <c r="P12" s="157"/>
      <c r="Q12" s="160"/>
      <c r="R12" s="163"/>
      <c r="S12" s="166"/>
    </row>
    <row r="13" spans="3:19" ht="67.150000000000006" customHeight="1" x14ac:dyDescent="0.2">
      <c r="C13" s="233"/>
      <c r="D13" s="185"/>
      <c r="E13" s="149"/>
      <c r="F13" s="183"/>
      <c r="G13" s="183"/>
      <c r="H13" s="178"/>
      <c r="I13" s="178"/>
      <c r="J13" s="188"/>
      <c r="K13" s="112"/>
      <c r="L13" s="190"/>
      <c r="M13" s="191"/>
      <c r="N13" s="196"/>
      <c r="O13" s="198"/>
      <c r="P13" s="158"/>
      <c r="Q13" s="161"/>
      <c r="R13" s="164"/>
      <c r="S13" s="167"/>
    </row>
    <row r="14" spans="3:19" ht="19.899999999999999" customHeight="1" x14ac:dyDescent="0.2">
      <c r="C14" s="233"/>
      <c r="D14" s="185"/>
      <c r="E14" s="149"/>
      <c r="F14" s="183"/>
      <c r="G14" s="183"/>
      <c r="H14" s="179"/>
      <c r="I14" s="179"/>
      <c r="J14" s="119" t="s">
        <v>93</v>
      </c>
      <c r="K14" s="120"/>
      <c r="L14" s="190"/>
      <c r="M14" s="191"/>
      <c r="N14" s="196"/>
      <c r="O14" s="198"/>
      <c r="P14" s="158"/>
      <c r="Q14" s="161"/>
      <c r="R14" s="164"/>
      <c r="S14" s="167"/>
    </row>
    <row r="15" spans="3:19" ht="17.25" customHeight="1" x14ac:dyDescent="0.2">
      <c r="C15" s="233"/>
      <c r="D15" s="185"/>
      <c r="E15" s="238" t="s">
        <v>25</v>
      </c>
      <c r="F15" s="184" t="s">
        <v>94</v>
      </c>
      <c r="G15" s="184" t="s">
        <v>24</v>
      </c>
      <c r="H15" s="169" t="s">
        <v>102</v>
      </c>
      <c r="I15" s="169" t="s">
        <v>95</v>
      </c>
      <c r="J15" s="169" t="s">
        <v>110</v>
      </c>
      <c r="K15" s="171" t="s">
        <v>101</v>
      </c>
      <c r="L15" s="173">
        <v>5</v>
      </c>
      <c r="M15" s="174"/>
      <c r="N15" s="151">
        <v>5</v>
      </c>
      <c r="O15" s="154"/>
      <c r="P15" s="157" t="str">
        <f>IF(O15="","",IF(O15=K15,L15,IF(O15=K16,L16,L17)))</f>
        <v/>
      </c>
      <c r="Q15" s="160"/>
      <c r="R15" s="163"/>
      <c r="S15" s="166"/>
    </row>
    <row r="16" spans="3:19" ht="24" customHeight="1" x14ac:dyDescent="0.2">
      <c r="C16" s="233"/>
      <c r="D16" s="185"/>
      <c r="E16" s="203"/>
      <c r="F16" s="185"/>
      <c r="G16" s="185"/>
      <c r="H16" s="178"/>
      <c r="I16" s="178"/>
      <c r="J16" s="170"/>
      <c r="K16" s="172"/>
      <c r="L16" s="175"/>
      <c r="M16" s="176"/>
      <c r="N16" s="152"/>
      <c r="O16" s="155"/>
      <c r="P16" s="158"/>
      <c r="Q16" s="161"/>
      <c r="R16" s="164"/>
      <c r="S16" s="167"/>
    </row>
    <row r="17" spans="3:19" ht="20.25" customHeight="1" x14ac:dyDescent="0.2">
      <c r="C17" s="233"/>
      <c r="D17" s="185"/>
      <c r="E17" s="204"/>
      <c r="F17" s="185"/>
      <c r="G17" s="185"/>
      <c r="H17" s="178"/>
      <c r="I17" s="178"/>
      <c r="J17" s="68" t="s">
        <v>103</v>
      </c>
      <c r="K17" s="49" t="s">
        <v>68</v>
      </c>
      <c r="L17" s="180">
        <v>0</v>
      </c>
      <c r="M17" s="181"/>
      <c r="N17" s="152"/>
      <c r="O17" s="155"/>
      <c r="P17" s="158"/>
      <c r="Q17" s="161"/>
      <c r="R17" s="164"/>
      <c r="S17" s="167"/>
    </row>
    <row r="18" spans="3:19" ht="24" customHeight="1" x14ac:dyDescent="0.2">
      <c r="C18" s="233"/>
      <c r="D18" s="113"/>
      <c r="E18" s="148" t="s">
        <v>58</v>
      </c>
      <c r="F18" s="185"/>
      <c r="G18" s="185"/>
      <c r="H18" s="178"/>
      <c r="I18" s="178"/>
      <c r="J18" s="169" t="s">
        <v>111</v>
      </c>
      <c r="K18" s="171" t="s">
        <v>101</v>
      </c>
      <c r="L18" s="173">
        <v>5</v>
      </c>
      <c r="M18" s="174"/>
      <c r="N18" s="151">
        <v>5</v>
      </c>
      <c r="O18" s="154"/>
      <c r="P18" s="157" t="str">
        <f>IF(O18="","",IF(O18=K18,L18,IF(O18=K19,L19,L20)))</f>
        <v/>
      </c>
      <c r="Q18" s="160"/>
      <c r="R18" s="163"/>
      <c r="S18" s="166"/>
    </row>
    <row r="19" spans="3:19" ht="18.75" customHeight="1" x14ac:dyDescent="0.2">
      <c r="C19" s="233"/>
      <c r="D19" s="113"/>
      <c r="E19" s="149"/>
      <c r="F19" s="185"/>
      <c r="G19" s="185"/>
      <c r="H19" s="178"/>
      <c r="I19" s="178"/>
      <c r="J19" s="170"/>
      <c r="K19" s="172"/>
      <c r="L19" s="175"/>
      <c r="M19" s="176"/>
      <c r="N19" s="152"/>
      <c r="O19" s="155"/>
      <c r="P19" s="158"/>
      <c r="Q19" s="161"/>
      <c r="R19" s="164"/>
      <c r="S19" s="167"/>
    </row>
    <row r="20" spans="3:19" ht="20.25" customHeight="1" x14ac:dyDescent="0.2">
      <c r="C20" s="233"/>
      <c r="D20" s="114"/>
      <c r="E20" s="150"/>
      <c r="F20" s="186"/>
      <c r="G20" s="186"/>
      <c r="H20" s="179"/>
      <c r="I20" s="179"/>
      <c r="J20" s="67" t="s">
        <v>103</v>
      </c>
      <c r="K20" s="121" t="s">
        <v>68</v>
      </c>
      <c r="L20" s="180">
        <v>0</v>
      </c>
      <c r="M20" s="181"/>
      <c r="N20" s="153"/>
      <c r="O20" s="156"/>
      <c r="P20" s="159"/>
      <c r="Q20" s="162"/>
      <c r="R20" s="165"/>
      <c r="S20" s="168"/>
    </row>
    <row r="21" spans="3:19" ht="21" customHeight="1" x14ac:dyDescent="0.2">
      <c r="C21" s="233"/>
      <c r="D21" s="185" t="s">
        <v>23</v>
      </c>
      <c r="E21" s="240" t="s">
        <v>25</v>
      </c>
      <c r="F21" s="184" t="s">
        <v>26</v>
      </c>
      <c r="G21" s="185"/>
      <c r="H21" s="241" t="s">
        <v>112</v>
      </c>
      <c r="I21" s="169" t="s">
        <v>113</v>
      </c>
      <c r="J21" s="69" t="s">
        <v>27</v>
      </c>
      <c r="K21" s="171" t="s">
        <v>65</v>
      </c>
      <c r="L21" s="249">
        <v>2</v>
      </c>
      <c r="M21" s="250"/>
      <c r="N21" s="101"/>
      <c r="O21" s="76"/>
      <c r="P21" s="242" t="str">
        <f>IF(AND(O21="",O22="",O23="",O24="",O25="",O26=""),"",IF(OR(O21="",O22="",O23="",O24="",O25="",O26=""),"全て選択してください。",IF(LEFT(O21)+LEFT(O22)+LEFT(O23)+LEFT(O24)+LEFT(O25)+LEFT(O26)&gt;5,"件数オーバー(最大5件)",LEFT(O21)*L21+LEFT(O22)*L22+LEFT(O23)*L23+LEFT(O24)*L24+LEFT(O25)*L25+LEFT(O26)*L26)))</f>
        <v/>
      </c>
      <c r="Q21" s="160"/>
      <c r="R21" s="163"/>
      <c r="S21" s="166"/>
    </row>
    <row r="22" spans="3:19" ht="21" customHeight="1" x14ac:dyDescent="0.2">
      <c r="C22" s="233"/>
      <c r="D22" s="185"/>
      <c r="E22" s="240"/>
      <c r="F22" s="185"/>
      <c r="G22" s="185"/>
      <c r="H22" s="241"/>
      <c r="I22" s="178"/>
      <c r="J22" s="70" t="s">
        <v>28</v>
      </c>
      <c r="K22" s="274"/>
      <c r="L22" s="245">
        <v>1.6</v>
      </c>
      <c r="M22" s="246"/>
      <c r="N22" s="102" t="s">
        <v>77</v>
      </c>
      <c r="O22" s="77"/>
      <c r="P22" s="243"/>
      <c r="Q22" s="161"/>
      <c r="R22" s="164"/>
      <c r="S22" s="167"/>
    </row>
    <row r="23" spans="3:19" ht="21" customHeight="1" x14ac:dyDescent="0.2">
      <c r="C23" s="233"/>
      <c r="D23" s="185"/>
      <c r="E23" s="240"/>
      <c r="F23" s="185"/>
      <c r="G23" s="185"/>
      <c r="H23" s="241"/>
      <c r="I23" s="178"/>
      <c r="J23" s="70" t="s">
        <v>29</v>
      </c>
      <c r="K23" s="274"/>
      <c r="L23" s="245">
        <v>1.2</v>
      </c>
      <c r="M23" s="246"/>
      <c r="N23" s="102">
        <v>10</v>
      </c>
      <c r="O23" s="77"/>
      <c r="P23" s="243"/>
      <c r="Q23" s="161"/>
      <c r="R23" s="164"/>
      <c r="S23" s="167"/>
    </row>
    <row r="24" spans="3:19" ht="21" customHeight="1" x14ac:dyDescent="0.2">
      <c r="C24" s="233"/>
      <c r="D24" s="185"/>
      <c r="E24" s="240"/>
      <c r="F24" s="185"/>
      <c r="G24" s="185"/>
      <c r="H24" s="241"/>
      <c r="I24" s="178"/>
      <c r="J24" s="70" t="s">
        <v>30</v>
      </c>
      <c r="K24" s="274"/>
      <c r="L24" s="245">
        <v>0.8</v>
      </c>
      <c r="M24" s="246"/>
      <c r="N24" s="102"/>
      <c r="O24" s="77"/>
      <c r="P24" s="243"/>
      <c r="Q24" s="161"/>
      <c r="R24" s="164"/>
      <c r="S24" s="167"/>
    </row>
    <row r="25" spans="3:19" ht="21" customHeight="1" x14ac:dyDescent="0.2">
      <c r="C25" s="233"/>
      <c r="D25" s="185"/>
      <c r="E25" s="240"/>
      <c r="F25" s="185"/>
      <c r="G25" s="185"/>
      <c r="H25" s="241"/>
      <c r="I25" s="178"/>
      <c r="J25" s="70" t="s">
        <v>31</v>
      </c>
      <c r="K25" s="274"/>
      <c r="L25" s="245">
        <v>0.4</v>
      </c>
      <c r="M25" s="246"/>
      <c r="N25" s="102"/>
      <c r="O25" s="77"/>
      <c r="P25" s="243"/>
      <c r="Q25" s="161"/>
      <c r="R25" s="164"/>
      <c r="S25" s="167"/>
    </row>
    <row r="26" spans="3:19" ht="21" customHeight="1" x14ac:dyDescent="0.2">
      <c r="C26" s="233"/>
      <c r="D26" s="185"/>
      <c r="E26" s="240"/>
      <c r="F26" s="185"/>
      <c r="G26" s="185"/>
      <c r="H26" s="241"/>
      <c r="I26" s="178"/>
      <c r="J26" s="89" t="s">
        <v>32</v>
      </c>
      <c r="K26" s="275"/>
      <c r="L26" s="247">
        <v>0.2</v>
      </c>
      <c r="M26" s="248"/>
      <c r="N26" s="103"/>
      <c r="O26" s="90"/>
      <c r="P26" s="244"/>
      <c r="Q26" s="162"/>
      <c r="R26" s="165"/>
      <c r="S26" s="168"/>
    </row>
    <row r="27" spans="3:19" ht="21" customHeight="1" x14ac:dyDescent="0.2">
      <c r="C27" s="233"/>
      <c r="D27" s="185"/>
      <c r="E27" s="239" t="s">
        <v>58</v>
      </c>
      <c r="F27" s="185"/>
      <c r="G27" s="185"/>
      <c r="H27" s="241"/>
      <c r="I27" s="266"/>
      <c r="J27" s="69" t="s">
        <v>27</v>
      </c>
      <c r="K27" s="171" t="s">
        <v>65</v>
      </c>
      <c r="L27" s="249">
        <v>1.2</v>
      </c>
      <c r="M27" s="250"/>
      <c r="N27" s="101"/>
      <c r="O27" s="76"/>
      <c r="P27" s="242" t="str">
        <f>IF(AND(O27="",O28="",O29="",O30="",O31="",O32=""),"",IF(OR(O27="",O28="",O29="",O30="",O31="",O32=""),"全て選択してください。",IF(LEFT(O27)+LEFT(O28)+LEFT(O29)+LEFT(O30)+LEFT(O31)+LEFT(O32)&gt;5,"件数オーバー(最大5件)",LEFT(O27)*L27+LEFT(O28)*L28+LEFT(O29)*L29+LEFT(O30)*L30+LEFT(O31)*L31+LEFT(O32)*L32)))</f>
        <v/>
      </c>
      <c r="Q27" s="160"/>
      <c r="R27" s="163"/>
      <c r="S27" s="166"/>
    </row>
    <row r="28" spans="3:19" ht="21" customHeight="1" x14ac:dyDescent="0.2">
      <c r="C28" s="233"/>
      <c r="D28" s="185"/>
      <c r="E28" s="239"/>
      <c r="F28" s="185"/>
      <c r="G28" s="185"/>
      <c r="H28" s="241"/>
      <c r="I28" s="266"/>
      <c r="J28" s="70" t="s">
        <v>28</v>
      </c>
      <c r="K28" s="274"/>
      <c r="L28" s="245">
        <v>1</v>
      </c>
      <c r="M28" s="246"/>
      <c r="N28" s="102" t="s">
        <v>77</v>
      </c>
      <c r="O28" s="77"/>
      <c r="P28" s="243"/>
      <c r="Q28" s="161"/>
      <c r="R28" s="164"/>
      <c r="S28" s="167"/>
    </row>
    <row r="29" spans="3:19" ht="21" customHeight="1" x14ac:dyDescent="0.2">
      <c r="C29" s="233"/>
      <c r="D29" s="185"/>
      <c r="E29" s="239"/>
      <c r="F29" s="185"/>
      <c r="G29" s="185"/>
      <c r="H29" s="241"/>
      <c r="I29" s="266"/>
      <c r="J29" s="70" t="s">
        <v>29</v>
      </c>
      <c r="K29" s="274"/>
      <c r="L29" s="245">
        <v>0.8</v>
      </c>
      <c r="M29" s="246"/>
      <c r="N29" s="102">
        <v>6</v>
      </c>
      <c r="O29" s="77"/>
      <c r="P29" s="243"/>
      <c r="Q29" s="161"/>
      <c r="R29" s="164"/>
      <c r="S29" s="167"/>
    </row>
    <row r="30" spans="3:19" ht="21" customHeight="1" x14ac:dyDescent="0.2">
      <c r="C30" s="233"/>
      <c r="D30" s="185"/>
      <c r="E30" s="239"/>
      <c r="F30" s="185"/>
      <c r="G30" s="185"/>
      <c r="H30" s="241"/>
      <c r="I30" s="266"/>
      <c r="J30" s="70" t="s">
        <v>30</v>
      </c>
      <c r="K30" s="274"/>
      <c r="L30" s="245">
        <v>0.6</v>
      </c>
      <c r="M30" s="246"/>
      <c r="N30" s="102"/>
      <c r="O30" s="77"/>
      <c r="P30" s="243"/>
      <c r="Q30" s="161"/>
      <c r="R30" s="164"/>
      <c r="S30" s="167"/>
    </row>
    <row r="31" spans="3:19" ht="21" customHeight="1" x14ac:dyDescent="0.2">
      <c r="C31" s="233"/>
      <c r="D31" s="185"/>
      <c r="E31" s="239"/>
      <c r="F31" s="185"/>
      <c r="G31" s="185"/>
      <c r="H31" s="241"/>
      <c r="I31" s="266"/>
      <c r="J31" s="70" t="s">
        <v>31</v>
      </c>
      <c r="K31" s="274"/>
      <c r="L31" s="245">
        <v>0.4</v>
      </c>
      <c r="M31" s="246"/>
      <c r="N31" s="102"/>
      <c r="O31" s="77"/>
      <c r="P31" s="243"/>
      <c r="Q31" s="161"/>
      <c r="R31" s="164"/>
      <c r="S31" s="167"/>
    </row>
    <row r="32" spans="3:19" ht="21" customHeight="1" x14ac:dyDescent="0.2">
      <c r="C32" s="233"/>
      <c r="D32" s="185"/>
      <c r="E32" s="239"/>
      <c r="F32" s="185"/>
      <c r="G32" s="185"/>
      <c r="H32" s="241"/>
      <c r="I32" s="267"/>
      <c r="J32" s="89" t="s">
        <v>32</v>
      </c>
      <c r="K32" s="275"/>
      <c r="L32" s="247">
        <v>0.2</v>
      </c>
      <c r="M32" s="248"/>
      <c r="N32" s="103"/>
      <c r="O32" s="90"/>
      <c r="P32" s="244"/>
      <c r="Q32" s="162"/>
      <c r="R32" s="165"/>
      <c r="S32" s="168"/>
    </row>
    <row r="33" spans="3:19" ht="49.5" customHeight="1" x14ac:dyDescent="0.2">
      <c r="C33" s="233"/>
      <c r="D33" s="185"/>
      <c r="E33" s="240" t="s">
        <v>25</v>
      </c>
      <c r="F33" s="185"/>
      <c r="G33" s="185"/>
      <c r="H33" s="178" t="s">
        <v>115</v>
      </c>
      <c r="I33" s="169" t="s">
        <v>114</v>
      </c>
      <c r="J33" s="91" t="s">
        <v>117</v>
      </c>
      <c r="K33" s="61" t="s">
        <v>66</v>
      </c>
      <c r="L33" s="278">
        <v>9</v>
      </c>
      <c r="M33" s="279"/>
      <c r="N33" s="196">
        <v>9</v>
      </c>
      <c r="O33" s="272"/>
      <c r="P33" s="158" t="str">
        <f>IF(O33="","",IF(O33=K33,L33,IF(O33=K34,L34,L35)))</f>
        <v/>
      </c>
      <c r="Q33" s="31"/>
      <c r="R33" s="31"/>
      <c r="S33" s="26"/>
    </row>
    <row r="34" spans="3:19" ht="23.25" customHeight="1" x14ac:dyDescent="0.2">
      <c r="C34" s="233"/>
      <c r="D34" s="185"/>
      <c r="E34" s="240"/>
      <c r="F34" s="185"/>
      <c r="G34" s="185"/>
      <c r="H34" s="178"/>
      <c r="I34" s="178"/>
      <c r="J34" s="68" t="s">
        <v>56</v>
      </c>
      <c r="K34" s="49" t="s">
        <v>67</v>
      </c>
      <c r="L34" s="280">
        <v>5</v>
      </c>
      <c r="M34" s="281"/>
      <c r="N34" s="196"/>
      <c r="O34" s="272"/>
      <c r="P34" s="158"/>
      <c r="Q34" s="31"/>
      <c r="R34" s="31"/>
      <c r="S34" s="26"/>
    </row>
    <row r="35" spans="3:19" ht="23.25" customHeight="1" x14ac:dyDescent="0.2">
      <c r="C35" s="233"/>
      <c r="D35" s="185"/>
      <c r="E35" s="240"/>
      <c r="F35" s="185"/>
      <c r="G35" s="185"/>
      <c r="H35" s="178"/>
      <c r="I35" s="178"/>
      <c r="J35" s="59" t="s">
        <v>57</v>
      </c>
      <c r="K35" s="61" t="s">
        <v>68</v>
      </c>
      <c r="L35" s="180">
        <v>0</v>
      </c>
      <c r="M35" s="273"/>
      <c r="N35" s="270"/>
      <c r="O35" s="272"/>
      <c r="P35" s="158"/>
      <c r="Q35" s="19"/>
      <c r="R35" s="19"/>
      <c r="S35" s="20"/>
    </row>
    <row r="36" spans="3:19" ht="49.5" customHeight="1" x14ac:dyDescent="0.2">
      <c r="C36" s="233"/>
      <c r="D36" s="185"/>
      <c r="E36" s="149" t="s">
        <v>58</v>
      </c>
      <c r="F36" s="185"/>
      <c r="G36" s="185"/>
      <c r="H36" s="178"/>
      <c r="I36" s="266"/>
      <c r="J36" s="71" t="s">
        <v>118</v>
      </c>
      <c r="K36" s="48" t="s">
        <v>66</v>
      </c>
      <c r="L36" s="268">
        <v>5</v>
      </c>
      <c r="M36" s="269"/>
      <c r="N36" s="196">
        <v>5</v>
      </c>
      <c r="O36" s="271"/>
      <c r="P36" s="157" t="str">
        <f>IF(O36="","",IF(O36=K36,L36,IF(O36=K37,L37,L38)))</f>
        <v/>
      </c>
      <c r="Q36" s="31"/>
      <c r="R36" s="31"/>
      <c r="S36" s="26"/>
    </row>
    <row r="37" spans="3:19" ht="23.25" customHeight="1" x14ac:dyDescent="0.2">
      <c r="C37" s="233"/>
      <c r="D37" s="185"/>
      <c r="E37" s="149"/>
      <c r="F37" s="185"/>
      <c r="G37" s="185"/>
      <c r="H37" s="178"/>
      <c r="I37" s="266"/>
      <c r="J37" s="59" t="s">
        <v>56</v>
      </c>
      <c r="K37" s="49" t="s">
        <v>67</v>
      </c>
      <c r="L37" s="276">
        <v>3</v>
      </c>
      <c r="M37" s="277"/>
      <c r="N37" s="196"/>
      <c r="O37" s="272"/>
      <c r="P37" s="158"/>
      <c r="Q37" s="31"/>
      <c r="R37" s="31"/>
      <c r="S37" s="26"/>
    </row>
    <row r="38" spans="3:19" ht="23.25" customHeight="1" x14ac:dyDescent="0.2">
      <c r="C38" s="234"/>
      <c r="D38" s="186"/>
      <c r="E38" s="150"/>
      <c r="F38" s="186"/>
      <c r="G38" s="186"/>
      <c r="H38" s="179"/>
      <c r="I38" s="267"/>
      <c r="J38" s="67" t="s">
        <v>57</v>
      </c>
      <c r="K38" s="61" t="s">
        <v>68</v>
      </c>
      <c r="L38" s="180">
        <v>0</v>
      </c>
      <c r="M38" s="273"/>
      <c r="N38" s="270"/>
      <c r="O38" s="272"/>
      <c r="P38" s="158"/>
      <c r="Q38" s="19"/>
      <c r="R38" s="19"/>
      <c r="S38" s="20"/>
    </row>
    <row r="39" spans="3:19" ht="24.75" customHeight="1" thickBot="1" x14ac:dyDescent="0.25">
      <c r="C39" s="251" t="s">
        <v>9</v>
      </c>
      <c r="D39" s="252"/>
      <c r="E39" s="252"/>
      <c r="F39" s="252"/>
      <c r="G39" s="252"/>
      <c r="H39" s="252"/>
      <c r="I39" s="252"/>
      <c r="J39" s="32"/>
      <c r="K39" s="74"/>
      <c r="L39" s="104"/>
      <c r="M39" s="105"/>
      <c r="N39" s="106">
        <f>N15+N18+N23+N29+N33+N36</f>
        <v>40</v>
      </c>
      <c r="O39" s="78"/>
      <c r="P39" s="100" t="str">
        <f>IF(OR(P15="",P18="",P21="",P27="",P33="",P36=""),"",IFERROR(P15+P18+P21+P27+P33+P36,"×"))</f>
        <v/>
      </c>
      <c r="Q39" s="21"/>
      <c r="R39" s="21"/>
      <c r="S39" s="22"/>
    </row>
    <row r="40" spans="3:19" ht="9" customHeight="1" x14ac:dyDescent="0.2"/>
    <row r="41" spans="3:19" ht="17" thickBot="1" x14ac:dyDescent="0.25">
      <c r="C41" s="72" t="s">
        <v>69</v>
      </c>
    </row>
    <row r="42" spans="3:19" ht="23.25" customHeight="1" thickBot="1" x14ac:dyDescent="0.25">
      <c r="C42" s="253"/>
      <c r="D42" s="254"/>
      <c r="E42" s="254"/>
      <c r="F42" s="254"/>
      <c r="G42" s="254"/>
      <c r="H42" s="254"/>
      <c r="I42" s="254"/>
      <c r="J42" s="73" t="s">
        <v>64</v>
      </c>
      <c r="K42" s="264" t="s">
        <v>62</v>
      </c>
      <c r="L42" s="265"/>
      <c r="M42" s="255" t="s">
        <v>63</v>
      </c>
      <c r="N42" s="254"/>
      <c r="O42" s="254"/>
      <c r="P42" s="254"/>
      <c r="Q42" s="254"/>
      <c r="R42" s="254"/>
      <c r="S42" s="256"/>
    </row>
    <row r="43" spans="3:19" ht="29.25" customHeight="1" thickTop="1" thickBot="1" x14ac:dyDescent="0.25">
      <c r="C43" s="257" t="s">
        <v>59</v>
      </c>
      <c r="D43" s="258"/>
      <c r="E43" s="258"/>
      <c r="F43" s="258"/>
      <c r="G43" s="258"/>
      <c r="H43" s="258"/>
      <c r="I43" s="258"/>
      <c r="J43" s="108"/>
      <c r="K43" s="262" t="s">
        <v>60</v>
      </c>
      <c r="L43" s="263"/>
      <c r="M43" s="259" t="s">
        <v>61</v>
      </c>
      <c r="N43" s="260"/>
      <c r="O43" s="260"/>
      <c r="P43" s="260"/>
      <c r="Q43" s="260"/>
      <c r="R43" s="260"/>
      <c r="S43" s="261"/>
    </row>
    <row r="44" spans="3:19" ht="5.25" customHeight="1" x14ac:dyDescent="0.2"/>
    <row r="45" spans="3:19" ht="15.75" customHeight="1" x14ac:dyDescent="0.2">
      <c r="C45" s="83"/>
      <c r="D45" s="13"/>
      <c r="E45" s="13"/>
      <c r="F45" s="13"/>
      <c r="G45" s="13"/>
      <c r="H45" s="13"/>
      <c r="I45" s="13"/>
      <c r="J45" s="14"/>
      <c r="K45" s="14"/>
      <c r="L45" s="14"/>
      <c r="M45" s="57"/>
      <c r="N45" s="15"/>
      <c r="O45" s="16"/>
      <c r="P45" s="17"/>
      <c r="Q45" s="18"/>
      <c r="R45" s="18"/>
      <c r="S45" s="18"/>
    </row>
    <row r="46" spans="3:19" ht="15.75" customHeight="1" x14ac:dyDescent="0.2">
      <c r="C46" s="83"/>
      <c r="D46" s="13"/>
      <c r="E46" s="13"/>
      <c r="F46" s="13"/>
      <c r="G46" s="13"/>
      <c r="H46" s="13"/>
      <c r="I46" s="13"/>
      <c r="J46" s="14"/>
      <c r="K46" s="14"/>
      <c r="L46" s="14"/>
      <c r="M46" s="57"/>
      <c r="N46" s="15"/>
      <c r="O46" s="16"/>
      <c r="P46" s="17"/>
      <c r="Q46" s="18"/>
      <c r="R46" s="18"/>
      <c r="S46" s="18"/>
    </row>
    <row r="47" spans="3:19" ht="15.75" customHeight="1" x14ac:dyDescent="0.2">
      <c r="C47" s="83"/>
      <c r="D47" s="13"/>
      <c r="E47" s="13"/>
      <c r="F47" s="13"/>
      <c r="G47" s="13"/>
      <c r="H47" s="13"/>
      <c r="I47" s="13"/>
      <c r="J47" s="14"/>
      <c r="K47" s="14"/>
      <c r="L47" s="14"/>
      <c r="M47" s="57"/>
      <c r="N47" s="15"/>
      <c r="O47" s="16"/>
      <c r="P47" s="17"/>
      <c r="Q47" s="18"/>
      <c r="R47" s="18"/>
      <c r="S47" s="18"/>
    </row>
    <row r="48" spans="3:19" ht="15.75" customHeight="1" x14ac:dyDescent="0.2">
      <c r="C48" s="83"/>
      <c r="D48" s="13"/>
      <c r="E48" s="13"/>
      <c r="F48" s="13"/>
      <c r="G48" s="13"/>
      <c r="H48" s="13"/>
      <c r="I48" s="13"/>
      <c r="J48" s="14"/>
      <c r="K48" s="14"/>
      <c r="L48" s="14"/>
      <c r="M48" s="57"/>
      <c r="N48" s="15"/>
      <c r="O48" s="16"/>
      <c r="P48" s="17"/>
      <c r="Q48" s="18"/>
      <c r="R48" s="18"/>
      <c r="S48" s="18"/>
    </row>
    <row r="49" spans="3:19" ht="15.75" customHeight="1" x14ac:dyDescent="0.2">
      <c r="C49" s="83"/>
      <c r="D49" s="13"/>
      <c r="E49" s="13"/>
      <c r="F49" s="13"/>
      <c r="G49" s="13"/>
      <c r="H49" s="13"/>
      <c r="I49" s="13"/>
      <c r="J49" s="14"/>
      <c r="K49" s="14"/>
      <c r="L49" s="14"/>
      <c r="M49" s="57"/>
      <c r="N49" s="15"/>
      <c r="O49" s="16"/>
      <c r="P49" s="17"/>
      <c r="Q49" s="18"/>
      <c r="R49" s="18"/>
      <c r="S49" s="18"/>
    </row>
    <row r="50" spans="3:19" ht="23.25" customHeight="1" x14ac:dyDescent="0.2"/>
    <row r="51" spans="3:19" ht="23.25" customHeight="1" x14ac:dyDescent="0.2"/>
    <row r="52" spans="3:19" ht="23.25" customHeight="1" x14ac:dyDescent="0.2"/>
    <row r="53" spans="3:19" ht="23.25" customHeight="1" x14ac:dyDescent="0.2"/>
    <row r="54" spans="3:19" ht="23.25" customHeight="1" x14ac:dyDescent="0.2"/>
    <row r="55" spans="3:19" ht="23.25" customHeight="1" x14ac:dyDescent="0.2"/>
    <row r="56" spans="3:19" ht="23.25" customHeight="1" x14ac:dyDescent="0.2"/>
    <row r="57" spans="3:19" ht="23.25" customHeight="1" x14ac:dyDescent="0.2"/>
    <row r="58" spans="3:19" ht="23.25" customHeight="1" x14ac:dyDescent="0.2"/>
    <row r="59" spans="3:19" ht="23.25" customHeight="1" x14ac:dyDescent="0.2"/>
    <row r="60" spans="3:19" ht="23.25" customHeight="1" x14ac:dyDescent="0.2"/>
    <row r="61" spans="3:19" ht="23.25" customHeight="1" x14ac:dyDescent="0.2"/>
    <row r="62" spans="3:19" ht="23.25" customHeight="1" x14ac:dyDescent="0.2"/>
    <row r="108" spans="27:36" x14ac:dyDescent="0.2">
      <c r="AA108" t="s">
        <v>13</v>
      </c>
      <c r="AC108" t="s">
        <v>15</v>
      </c>
      <c r="AF108" t="s">
        <v>14</v>
      </c>
      <c r="AI108" t="s">
        <v>16</v>
      </c>
    </row>
    <row r="109" spans="27:36" x14ac:dyDescent="0.2">
      <c r="AA109" s="5" t="s">
        <v>7</v>
      </c>
      <c r="AC109" s="5">
        <v>0</v>
      </c>
      <c r="AD109" s="6">
        <v>0</v>
      </c>
      <c r="AF109" s="5">
        <v>0</v>
      </c>
      <c r="AG109" s="5">
        <v>0</v>
      </c>
      <c r="AI109" s="5">
        <v>0</v>
      </c>
      <c r="AJ109" s="6">
        <v>0</v>
      </c>
    </row>
    <row r="110" spans="27:36" x14ac:dyDescent="0.2">
      <c r="AA110" s="5" t="s">
        <v>8</v>
      </c>
      <c r="AC110" s="5">
        <f t="shared" ref="AC110:AC173" si="0">AC109+1</f>
        <v>1</v>
      </c>
      <c r="AD110" s="6">
        <v>-1</v>
      </c>
      <c r="AF110" s="5">
        <f t="shared" ref="AF110:AF173" si="1">AF109+1</f>
        <v>1</v>
      </c>
      <c r="AG110" s="5">
        <v>0</v>
      </c>
      <c r="AI110" s="5">
        <f t="shared" ref="AI110:AI173" si="2">AI109+1</f>
        <v>1</v>
      </c>
      <c r="AJ110" s="6">
        <v>-2</v>
      </c>
    </row>
    <row r="111" spans="27:36" x14ac:dyDescent="0.2">
      <c r="AC111" s="5">
        <f t="shared" si="0"/>
        <v>2</v>
      </c>
      <c r="AD111" s="6">
        <v>-1</v>
      </c>
      <c r="AF111" s="5">
        <f t="shared" si="1"/>
        <v>2</v>
      </c>
      <c r="AG111" s="5">
        <v>0</v>
      </c>
      <c r="AI111" s="5">
        <f t="shared" si="2"/>
        <v>2</v>
      </c>
      <c r="AJ111" s="6">
        <v>-2</v>
      </c>
    </row>
    <row r="112" spans="27:36" x14ac:dyDescent="0.2">
      <c r="AA112" s="5" t="s">
        <v>17</v>
      </c>
      <c r="AC112" s="5">
        <f t="shared" si="0"/>
        <v>3</v>
      </c>
      <c r="AD112" s="6">
        <v>-1</v>
      </c>
      <c r="AF112" s="5">
        <f t="shared" si="1"/>
        <v>3</v>
      </c>
      <c r="AG112" s="5">
        <v>0</v>
      </c>
      <c r="AI112" s="5">
        <f t="shared" si="2"/>
        <v>3</v>
      </c>
      <c r="AJ112" s="6">
        <v>-2</v>
      </c>
    </row>
    <row r="113" spans="27:36" ht="24" x14ac:dyDescent="0.2">
      <c r="AA113" s="11" t="s">
        <v>18</v>
      </c>
      <c r="AC113" s="5">
        <f t="shared" si="0"/>
        <v>4</v>
      </c>
      <c r="AD113" s="6">
        <v>-1</v>
      </c>
      <c r="AF113" s="5">
        <f t="shared" si="1"/>
        <v>4</v>
      </c>
      <c r="AG113" s="5">
        <v>0</v>
      </c>
      <c r="AI113" s="5">
        <f t="shared" si="2"/>
        <v>4</v>
      </c>
      <c r="AJ113" s="6">
        <v>-2</v>
      </c>
    </row>
    <row r="114" spans="27:36" ht="24" x14ac:dyDescent="0.2">
      <c r="AA114" s="11" t="s">
        <v>19</v>
      </c>
      <c r="AC114" s="5">
        <f t="shared" si="0"/>
        <v>5</v>
      </c>
      <c r="AD114" s="6">
        <v>-1</v>
      </c>
      <c r="AF114" s="5">
        <f t="shared" si="1"/>
        <v>5</v>
      </c>
      <c r="AG114" s="5">
        <v>0</v>
      </c>
      <c r="AI114" s="5">
        <f t="shared" si="2"/>
        <v>5</v>
      </c>
      <c r="AJ114" s="6">
        <v>-2</v>
      </c>
    </row>
    <row r="115" spans="27:36" x14ac:dyDescent="0.2">
      <c r="AA115" s="12" t="s">
        <v>8</v>
      </c>
      <c r="AC115" s="5">
        <f t="shared" si="0"/>
        <v>6</v>
      </c>
      <c r="AD115" s="6">
        <v>-1</v>
      </c>
      <c r="AF115" s="5">
        <f t="shared" si="1"/>
        <v>6</v>
      </c>
      <c r="AG115" s="5">
        <v>0</v>
      </c>
      <c r="AI115" s="5">
        <f t="shared" si="2"/>
        <v>6</v>
      </c>
      <c r="AJ115" s="6">
        <v>-2</v>
      </c>
    </row>
    <row r="116" spans="27:36" x14ac:dyDescent="0.2">
      <c r="AC116" s="5">
        <f t="shared" si="0"/>
        <v>7</v>
      </c>
      <c r="AD116" s="6">
        <v>-1</v>
      </c>
      <c r="AF116" s="5">
        <f t="shared" si="1"/>
        <v>7</v>
      </c>
      <c r="AG116" s="5">
        <v>0</v>
      </c>
      <c r="AI116" s="5">
        <f t="shared" si="2"/>
        <v>7</v>
      </c>
      <c r="AJ116" s="6">
        <v>-2</v>
      </c>
    </row>
    <row r="117" spans="27:36" x14ac:dyDescent="0.2">
      <c r="AC117" s="5">
        <f t="shared" si="0"/>
        <v>8</v>
      </c>
      <c r="AD117" s="6">
        <v>-1</v>
      </c>
      <c r="AF117" s="5">
        <f t="shared" si="1"/>
        <v>8</v>
      </c>
      <c r="AG117" s="5">
        <v>0</v>
      </c>
      <c r="AI117" s="5">
        <f t="shared" si="2"/>
        <v>8</v>
      </c>
      <c r="AJ117" s="6">
        <v>-2</v>
      </c>
    </row>
    <row r="118" spans="27:36" x14ac:dyDescent="0.2">
      <c r="AC118" s="5">
        <f t="shared" si="0"/>
        <v>9</v>
      </c>
      <c r="AD118" s="6">
        <v>-1</v>
      </c>
      <c r="AF118" s="5">
        <f t="shared" si="1"/>
        <v>9</v>
      </c>
      <c r="AG118" s="5">
        <v>0</v>
      </c>
      <c r="AI118" s="5">
        <f t="shared" si="2"/>
        <v>9</v>
      </c>
      <c r="AJ118" s="6">
        <v>-2</v>
      </c>
    </row>
    <row r="119" spans="27:36" x14ac:dyDescent="0.2">
      <c r="AC119" s="5">
        <f t="shared" si="0"/>
        <v>10</v>
      </c>
      <c r="AD119" s="6">
        <v>-1</v>
      </c>
      <c r="AF119" s="5">
        <f t="shared" si="1"/>
        <v>10</v>
      </c>
      <c r="AG119" s="5">
        <v>0</v>
      </c>
      <c r="AI119" s="5">
        <f t="shared" si="2"/>
        <v>10</v>
      </c>
      <c r="AJ119" s="6">
        <v>-2</v>
      </c>
    </row>
    <row r="120" spans="27:36" x14ac:dyDescent="0.2">
      <c r="AC120" s="5">
        <f t="shared" si="0"/>
        <v>11</v>
      </c>
      <c r="AD120" s="6">
        <v>-1</v>
      </c>
      <c r="AF120" s="5">
        <f t="shared" si="1"/>
        <v>11</v>
      </c>
      <c r="AG120" s="5">
        <v>0</v>
      </c>
      <c r="AI120" s="5">
        <f t="shared" si="2"/>
        <v>11</v>
      </c>
      <c r="AJ120" s="6">
        <v>-2</v>
      </c>
    </row>
    <row r="121" spans="27:36" x14ac:dyDescent="0.2">
      <c r="AC121" s="5">
        <f t="shared" si="0"/>
        <v>12</v>
      </c>
      <c r="AD121" s="6">
        <v>-1</v>
      </c>
      <c r="AF121" s="5">
        <f t="shared" si="1"/>
        <v>12</v>
      </c>
      <c r="AG121" s="5">
        <v>0</v>
      </c>
      <c r="AI121" s="5">
        <f t="shared" si="2"/>
        <v>12</v>
      </c>
      <c r="AJ121" s="6">
        <v>-2</v>
      </c>
    </row>
    <row r="122" spans="27:36" x14ac:dyDescent="0.2">
      <c r="AC122" s="5">
        <f t="shared" si="0"/>
        <v>13</v>
      </c>
      <c r="AD122" s="6">
        <v>-1</v>
      </c>
      <c r="AF122" s="5">
        <f t="shared" si="1"/>
        <v>13</v>
      </c>
      <c r="AG122" s="5">
        <v>0</v>
      </c>
      <c r="AI122" s="5">
        <f t="shared" si="2"/>
        <v>13</v>
      </c>
      <c r="AJ122" s="6">
        <v>-2</v>
      </c>
    </row>
    <row r="123" spans="27:36" x14ac:dyDescent="0.2">
      <c r="AC123" s="5">
        <f t="shared" si="0"/>
        <v>14</v>
      </c>
      <c r="AD123" s="6">
        <v>-1</v>
      </c>
      <c r="AF123" s="5">
        <f t="shared" si="1"/>
        <v>14</v>
      </c>
      <c r="AG123" s="5">
        <v>0</v>
      </c>
      <c r="AI123" s="5">
        <f t="shared" si="2"/>
        <v>14</v>
      </c>
      <c r="AJ123" s="6">
        <v>-2</v>
      </c>
    </row>
    <row r="124" spans="27:36" x14ac:dyDescent="0.2">
      <c r="AC124" s="5">
        <f t="shared" si="0"/>
        <v>15</v>
      </c>
      <c r="AD124" s="6">
        <v>-1</v>
      </c>
      <c r="AF124" s="5">
        <f t="shared" si="1"/>
        <v>15</v>
      </c>
      <c r="AG124" s="5">
        <v>0</v>
      </c>
      <c r="AI124" s="5">
        <f t="shared" si="2"/>
        <v>15</v>
      </c>
      <c r="AJ124" s="6">
        <v>-2</v>
      </c>
    </row>
    <row r="125" spans="27:36" x14ac:dyDescent="0.2">
      <c r="AC125" s="5">
        <f t="shared" si="0"/>
        <v>16</v>
      </c>
      <c r="AD125" s="6">
        <v>-1</v>
      </c>
      <c r="AF125" s="5">
        <f t="shared" si="1"/>
        <v>16</v>
      </c>
      <c r="AG125" s="5">
        <v>0</v>
      </c>
      <c r="AI125" s="5">
        <f t="shared" si="2"/>
        <v>16</v>
      </c>
      <c r="AJ125" s="6">
        <v>-2</v>
      </c>
    </row>
    <row r="126" spans="27:36" x14ac:dyDescent="0.2">
      <c r="AC126" s="5">
        <f t="shared" si="0"/>
        <v>17</v>
      </c>
      <c r="AD126" s="6">
        <v>-1</v>
      </c>
      <c r="AF126" s="5">
        <f t="shared" si="1"/>
        <v>17</v>
      </c>
      <c r="AG126" s="5">
        <v>0</v>
      </c>
      <c r="AI126" s="5">
        <f t="shared" si="2"/>
        <v>17</v>
      </c>
      <c r="AJ126" s="6">
        <v>-2</v>
      </c>
    </row>
    <row r="127" spans="27:36" x14ac:dyDescent="0.2">
      <c r="AC127" s="5">
        <f>AC126+1</f>
        <v>18</v>
      </c>
      <c r="AD127" s="6">
        <v>-1</v>
      </c>
      <c r="AF127" s="5">
        <f>AF126+1</f>
        <v>18</v>
      </c>
      <c r="AG127" s="5">
        <v>0</v>
      </c>
      <c r="AI127" s="5">
        <f>AI126+1</f>
        <v>18</v>
      </c>
      <c r="AJ127" s="6">
        <v>-2</v>
      </c>
    </row>
    <row r="128" spans="27:36" x14ac:dyDescent="0.2">
      <c r="AC128" s="5">
        <f t="shared" si="0"/>
        <v>19</v>
      </c>
      <c r="AD128" s="6">
        <v>-1</v>
      </c>
      <c r="AF128" s="5">
        <f t="shared" si="1"/>
        <v>19</v>
      </c>
      <c r="AG128" s="5">
        <v>0</v>
      </c>
      <c r="AI128" s="5">
        <f t="shared" si="2"/>
        <v>19</v>
      </c>
      <c r="AJ128" s="6">
        <v>-2</v>
      </c>
    </row>
    <row r="129" spans="29:36" x14ac:dyDescent="0.2">
      <c r="AC129" s="5">
        <f t="shared" si="0"/>
        <v>20</v>
      </c>
      <c r="AD129" s="6">
        <v>-1</v>
      </c>
      <c r="AF129" s="5">
        <f t="shared" si="1"/>
        <v>20</v>
      </c>
      <c r="AG129" s="5">
        <v>0</v>
      </c>
      <c r="AI129" s="5">
        <f t="shared" si="2"/>
        <v>20</v>
      </c>
      <c r="AJ129" s="6">
        <v>-2</v>
      </c>
    </row>
    <row r="130" spans="29:36" x14ac:dyDescent="0.2">
      <c r="AC130" s="5">
        <f t="shared" si="0"/>
        <v>21</v>
      </c>
      <c r="AD130" s="6">
        <v>-1</v>
      </c>
      <c r="AF130" s="5">
        <f t="shared" si="1"/>
        <v>21</v>
      </c>
      <c r="AG130" s="5">
        <v>0</v>
      </c>
      <c r="AI130" s="5">
        <f t="shared" si="2"/>
        <v>21</v>
      </c>
      <c r="AJ130" s="6">
        <v>-2</v>
      </c>
    </row>
    <row r="131" spans="29:36" x14ac:dyDescent="0.2">
      <c r="AC131" s="5">
        <f t="shared" si="0"/>
        <v>22</v>
      </c>
      <c r="AD131" s="6">
        <v>-1</v>
      </c>
      <c r="AF131" s="5">
        <f t="shared" si="1"/>
        <v>22</v>
      </c>
      <c r="AG131" s="5">
        <v>0</v>
      </c>
      <c r="AI131" s="5">
        <f t="shared" si="2"/>
        <v>22</v>
      </c>
      <c r="AJ131" s="6">
        <v>-2</v>
      </c>
    </row>
    <row r="132" spans="29:36" x14ac:dyDescent="0.2">
      <c r="AC132" s="5">
        <f t="shared" si="0"/>
        <v>23</v>
      </c>
      <c r="AD132" s="6">
        <v>-1</v>
      </c>
      <c r="AF132" s="5">
        <f t="shared" si="1"/>
        <v>23</v>
      </c>
      <c r="AG132" s="5">
        <v>0</v>
      </c>
      <c r="AI132" s="5">
        <f t="shared" si="2"/>
        <v>23</v>
      </c>
      <c r="AJ132" s="6">
        <v>-2</v>
      </c>
    </row>
    <row r="133" spans="29:36" x14ac:dyDescent="0.2">
      <c r="AC133" s="5">
        <f t="shared" si="0"/>
        <v>24</v>
      </c>
      <c r="AD133" s="6">
        <v>-1</v>
      </c>
      <c r="AF133" s="5">
        <f t="shared" si="1"/>
        <v>24</v>
      </c>
      <c r="AG133" s="5">
        <v>0</v>
      </c>
      <c r="AI133" s="5">
        <f t="shared" si="2"/>
        <v>24</v>
      </c>
      <c r="AJ133" s="6">
        <v>-2</v>
      </c>
    </row>
    <row r="134" spans="29:36" x14ac:dyDescent="0.2">
      <c r="AC134" s="5">
        <f t="shared" si="0"/>
        <v>25</v>
      </c>
      <c r="AD134" s="6">
        <v>-1</v>
      </c>
      <c r="AF134" s="5">
        <f t="shared" si="1"/>
        <v>25</v>
      </c>
      <c r="AG134" s="5">
        <v>0</v>
      </c>
      <c r="AI134" s="5">
        <f t="shared" si="2"/>
        <v>25</v>
      </c>
      <c r="AJ134" s="6">
        <v>-2</v>
      </c>
    </row>
    <row r="135" spans="29:36" x14ac:dyDescent="0.2">
      <c r="AC135" s="5">
        <f t="shared" si="0"/>
        <v>26</v>
      </c>
      <c r="AD135" s="6">
        <v>-1</v>
      </c>
      <c r="AF135" s="5">
        <f t="shared" si="1"/>
        <v>26</v>
      </c>
      <c r="AG135" s="5">
        <v>0</v>
      </c>
      <c r="AI135" s="5">
        <f t="shared" si="2"/>
        <v>26</v>
      </c>
      <c r="AJ135" s="6">
        <v>-2</v>
      </c>
    </row>
    <row r="136" spans="29:36" x14ac:dyDescent="0.2">
      <c r="AC136" s="5">
        <f t="shared" si="0"/>
        <v>27</v>
      </c>
      <c r="AD136" s="6">
        <v>-1</v>
      </c>
      <c r="AF136" s="5">
        <f t="shared" si="1"/>
        <v>27</v>
      </c>
      <c r="AG136" s="5">
        <v>0</v>
      </c>
      <c r="AI136" s="5">
        <f t="shared" si="2"/>
        <v>27</v>
      </c>
      <c r="AJ136" s="6">
        <v>-2</v>
      </c>
    </row>
    <row r="137" spans="29:36" x14ac:dyDescent="0.2">
      <c r="AC137" s="5">
        <f t="shared" si="0"/>
        <v>28</v>
      </c>
      <c r="AD137" s="6">
        <v>-1</v>
      </c>
      <c r="AF137" s="5">
        <f t="shared" si="1"/>
        <v>28</v>
      </c>
      <c r="AG137" s="5">
        <v>0</v>
      </c>
      <c r="AI137" s="5">
        <f t="shared" si="2"/>
        <v>28</v>
      </c>
      <c r="AJ137" s="6">
        <v>-2</v>
      </c>
    </row>
    <row r="138" spans="29:36" x14ac:dyDescent="0.2">
      <c r="AC138" s="5">
        <f t="shared" si="0"/>
        <v>29</v>
      </c>
      <c r="AD138" s="6">
        <v>-1</v>
      </c>
      <c r="AF138" s="5">
        <f t="shared" si="1"/>
        <v>29</v>
      </c>
      <c r="AG138" s="5">
        <v>0</v>
      </c>
      <c r="AI138" s="5">
        <f t="shared" si="2"/>
        <v>29</v>
      </c>
      <c r="AJ138" s="6">
        <v>-2</v>
      </c>
    </row>
    <row r="139" spans="29:36" x14ac:dyDescent="0.2">
      <c r="AC139" s="5">
        <f t="shared" si="0"/>
        <v>30</v>
      </c>
      <c r="AD139" s="6">
        <v>-1</v>
      </c>
      <c r="AF139" s="5">
        <f t="shared" si="1"/>
        <v>30</v>
      </c>
      <c r="AG139" s="5">
        <v>0</v>
      </c>
      <c r="AI139" s="5">
        <f t="shared" si="2"/>
        <v>30</v>
      </c>
      <c r="AJ139" s="6">
        <v>-2</v>
      </c>
    </row>
    <row r="140" spans="29:36" x14ac:dyDescent="0.2">
      <c r="AC140" s="5">
        <f t="shared" si="0"/>
        <v>31</v>
      </c>
      <c r="AD140" s="6">
        <v>-1</v>
      </c>
      <c r="AF140" s="5">
        <f t="shared" si="1"/>
        <v>31</v>
      </c>
      <c r="AG140" s="5">
        <v>0</v>
      </c>
      <c r="AI140" s="5">
        <f t="shared" si="2"/>
        <v>31</v>
      </c>
      <c r="AJ140" s="6">
        <v>-2</v>
      </c>
    </row>
    <row r="141" spans="29:36" x14ac:dyDescent="0.2">
      <c r="AC141" s="5">
        <f t="shared" si="0"/>
        <v>32</v>
      </c>
      <c r="AD141" s="6">
        <v>-1</v>
      </c>
      <c r="AF141" s="5">
        <f t="shared" si="1"/>
        <v>32</v>
      </c>
      <c r="AG141" s="5">
        <v>0</v>
      </c>
      <c r="AI141" s="5">
        <f t="shared" si="2"/>
        <v>32</v>
      </c>
      <c r="AJ141" s="6">
        <v>-2</v>
      </c>
    </row>
    <row r="142" spans="29:36" x14ac:dyDescent="0.2">
      <c r="AC142" s="5">
        <f t="shared" si="0"/>
        <v>33</v>
      </c>
      <c r="AD142" s="6">
        <v>-1</v>
      </c>
      <c r="AF142" s="5">
        <f t="shared" si="1"/>
        <v>33</v>
      </c>
      <c r="AG142" s="5">
        <v>0</v>
      </c>
      <c r="AI142" s="5">
        <f t="shared" si="2"/>
        <v>33</v>
      </c>
      <c r="AJ142" s="6">
        <v>-2</v>
      </c>
    </row>
    <row r="143" spans="29:36" x14ac:dyDescent="0.2">
      <c r="AC143" s="5">
        <f t="shared" si="0"/>
        <v>34</v>
      </c>
      <c r="AD143" s="6">
        <v>-1</v>
      </c>
      <c r="AF143" s="5">
        <f t="shared" si="1"/>
        <v>34</v>
      </c>
      <c r="AG143" s="5">
        <v>0</v>
      </c>
      <c r="AI143" s="5">
        <f t="shared" si="2"/>
        <v>34</v>
      </c>
      <c r="AJ143" s="6">
        <v>-2</v>
      </c>
    </row>
    <row r="144" spans="29:36" x14ac:dyDescent="0.2">
      <c r="AC144" s="5">
        <f t="shared" si="0"/>
        <v>35</v>
      </c>
      <c r="AD144" s="6">
        <v>-1</v>
      </c>
      <c r="AF144" s="5">
        <f t="shared" si="1"/>
        <v>35</v>
      </c>
      <c r="AG144" s="5">
        <v>0</v>
      </c>
      <c r="AI144" s="5">
        <f t="shared" si="2"/>
        <v>35</v>
      </c>
      <c r="AJ144" s="6">
        <v>-2</v>
      </c>
    </row>
    <row r="145" spans="29:36" x14ac:dyDescent="0.2">
      <c r="AC145" s="5">
        <f t="shared" si="0"/>
        <v>36</v>
      </c>
      <c r="AD145" s="6">
        <v>-1</v>
      </c>
      <c r="AF145" s="5">
        <f t="shared" si="1"/>
        <v>36</v>
      </c>
      <c r="AG145" s="5">
        <v>0</v>
      </c>
      <c r="AI145" s="5">
        <f t="shared" si="2"/>
        <v>36</v>
      </c>
      <c r="AJ145" s="6">
        <v>-2</v>
      </c>
    </row>
    <row r="146" spans="29:36" x14ac:dyDescent="0.2">
      <c r="AC146" s="5">
        <f t="shared" si="0"/>
        <v>37</v>
      </c>
      <c r="AD146" s="6">
        <v>-1</v>
      </c>
      <c r="AF146" s="5">
        <f t="shared" si="1"/>
        <v>37</v>
      </c>
      <c r="AG146" s="5">
        <v>0</v>
      </c>
      <c r="AI146" s="5">
        <f t="shared" si="2"/>
        <v>37</v>
      </c>
      <c r="AJ146" s="6">
        <v>-2</v>
      </c>
    </row>
    <row r="147" spans="29:36" x14ac:dyDescent="0.2">
      <c r="AC147" s="5">
        <f t="shared" si="0"/>
        <v>38</v>
      </c>
      <c r="AD147" s="6">
        <v>-1</v>
      </c>
      <c r="AF147" s="5">
        <f t="shared" si="1"/>
        <v>38</v>
      </c>
      <c r="AG147" s="5">
        <v>0</v>
      </c>
      <c r="AI147" s="5">
        <f t="shared" si="2"/>
        <v>38</v>
      </c>
      <c r="AJ147" s="6">
        <v>-2</v>
      </c>
    </row>
    <row r="148" spans="29:36" x14ac:dyDescent="0.2">
      <c r="AC148" s="5">
        <f t="shared" si="0"/>
        <v>39</v>
      </c>
      <c r="AD148" s="6">
        <v>-1</v>
      </c>
      <c r="AF148" s="5">
        <f t="shared" si="1"/>
        <v>39</v>
      </c>
      <c r="AG148" s="5">
        <v>0</v>
      </c>
      <c r="AI148" s="5">
        <f t="shared" si="2"/>
        <v>39</v>
      </c>
      <c r="AJ148" s="6">
        <v>-2</v>
      </c>
    </row>
    <row r="149" spans="29:36" x14ac:dyDescent="0.2">
      <c r="AC149" s="5">
        <f t="shared" si="0"/>
        <v>40</v>
      </c>
      <c r="AD149" s="6">
        <v>-1</v>
      </c>
      <c r="AF149" s="5">
        <f t="shared" si="1"/>
        <v>40</v>
      </c>
      <c r="AG149" s="5">
        <v>0.5</v>
      </c>
      <c r="AI149" s="5">
        <f t="shared" si="2"/>
        <v>40</v>
      </c>
      <c r="AJ149" s="6">
        <v>-2</v>
      </c>
    </row>
    <row r="150" spans="29:36" x14ac:dyDescent="0.2">
      <c r="AC150" s="5">
        <f t="shared" si="0"/>
        <v>41</v>
      </c>
      <c r="AD150" s="6">
        <v>-1</v>
      </c>
      <c r="AF150" s="5">
        <f t="shared" si="1"/>
        <v>41</v>
      </c>
      <c r="AG150" s="5">
        <v>0.5</v>
      </c>
      <c r="AI150" s="5">
        <f t="shared" si="2"/>
        <v>41</v>
      </c>
      <c r="AJ150" s="6">
        <v>-2</v>
      </c>
    </row>
    <row r="151" spans="29:36" x14ac:dyDescent="0.2">
      <c r="AC151" s="5">
        <f t="shared" si="0"/>
        <v>42</v>
      </c>
      <c r="AD151" s="6">
        <v>-1</v>
      </c>
      <c r="AF151" s="5">
        <f t="shared" si="1"/>
        <v>42</v>
      </c>
      <c r="AG151" s="5">
        <v>0.5</v>
      </c>
      <c r="AI151" s="5">
        <f t="shared" si="2"/>
        <v>42</v>
      </c>
      <c r="AJ151" s="6">
        <v>-2</v>
      </c>
    </row>
    <row r="152" spans="29:36" x14ac:dyDescent="0.2">
      <c r="AC152" s="5">
        <f t="shared" si="0"/>
        <v>43</v>
      </c>
      <c r="AD152" s="6">
        <v>-1</v>
      </c>
      <c r="AF152" s="5">
        <f t="shared" si="1"/>
        <v>43</v>
      </c>
      <c r="AG152" s="5">
        <v>0.5</v>
      </c>
      <c r="AI152" s="5">
        <f t="shared" si="2"/>
        <v>43</v>
      </c>
      <c r="AJ152" s="6">
        <v>-2</v>
      </c>
    </row>
    <row r="153" spans="29:36" x14ac:dyDescent="0.2">
      <c r="AC153" s="5">
        <f t="shared" si="0"/>
        <v>44</v>
      </c>
      <c r="AD153" s="6">
        <v>-1</v>
      </c>
      <c r="AF153" s="5">
        <f t="shared" si="1"/>
        <v>44</v>
      </c>
      <c r="AG153" s="5">
        <v>0.5</v>
      </c>
      <c r="AI153" s="5">
        <f t="shared" si="2"/>
        <v>44</v>
      </c>
      <c r="AJ153" s="6">
        <v>-2</v>
      </c>
    </row>
    <row r="154" spans="29:36" x14ac:dyDescent="0.2">
      <c r="AC154" s="5">
        <f t="shared" si="0"/>
        <v>45</v>
      </c>
      <c r="AD154" s="6">
        <v>-1</v>
      </c>
      <c r="AF154" s="5">
        <f t="shared" si="1"/>
        <v>45</v>
      </c>
      <c r="AG154" s="5">
        <v>0.5</v>
      </c>
      <c r="AI154" s="5">
        <f t="shared" si="2"/>
        <v>45</v>
      </c>
      <c r="AJ154" s="6">
        <v>-2</v>
      </c>
    </row>
    <row r="155" spans="29:36" x14ac:dyDescent="0.2">
      <c r="AC155" s="5">
        <f t="shared" si="0"/>
        <v>46</v>
      </c>
      <c r="AD155" s="6">
        <v>-1</v>
      </c>
      <c r="AF155" s="5">
        <f t="shared" si="1"/>
        <v>46</v>
      </c>
      <c r="AG155" s="5">
        <v>0.5</v>
      </c>
      <c r="AI155" s="5">
        <f t="shared" si="2"/>
        <v>46</v>
      </c>
      <c r="AJ155" s="6">
        <v>-2</v>
      </c>
    </row>
    <row r="156" spans="29:36" x14ac:dyDescent="0.2">
      <c r="AC156" s="5">
        <f t="shared" si="0"/>
        <v>47</v>
      </c>
      <c r="AD156" s="6">
        <v>-1</v>
      </c>
      <c r="AF156" s="5">
        <f t="shared" si="1"/>
        <v>47</v>
      </c>
      <c r="AG156" s="5">
        <v>0.5</v>
      </c>
      <c r="AI156" s="5">
        <f t="shared" si="2"/>
        <v>47</v>
      </c>
      <c r="AJ156" s="6">
        <v>-2</v>
      </c>
    </row>
    <row r="157" spans="29:36" x14ac:dyDescent="0.2">
      <c r="AC157" s="5">
        <f t="shared" si="0"/>
        <v>48</v>
      </c>
      <c r="AD157" s="6">
        <v>-1</v>
      </c>
      <c r="AF157" s="5">
        <f t="shared" si="1"/>
        <v>48</v>
      </c>
      <c r="AG157" s="5">
        <v>0.5</v>
      </c>
      <c r="AI157" s="5">
        <f t="shared" si="2"/>
        <v>48</v>
      </c>
      <c r="AJ157" s="6">
        <v>-2</v>
      </c>
    </row>
    <row r="158" spans="29:36" x14ac:dyDescent="0.2">
      <c r="AC158" s="5">
        <f t="shared" si="0"/>
        <v>49</v>
      </c>
      <c r="AD158" s="6">
        <v>-1</v>
      </c>
      <c r="AF158" s="5">
        <f t="shared" si="1"/>
        <v>49</v>
      </c>
      <c r="AG158" s="5">
        <v>0.5</v>
      </c>
      <c r="AI158" s="5">
        <f t="shared" si="2"/>
        <v>49</v>
      </c>
      <c r="AJ158" s="6">
        <v>-2</v>
      </c>
    </row>
    <row r="159" spans="29:36" x14ac:dyDescent="0.2">
      <c r="AC159" s="5">
        <f t="shared" si="0"/>
        <v>50</v>
      </c>
      <c r="AD159" s="6">
        <v>-1</v>
      </c>
      <c r="AF159" s="5">
        <f t="shared" si="1"/>
        <v>50</v>
      </c>
      <c r="AG159" s="5">
        <v>0.5</v>
      </c>
      <c r="AI159" s="5">
        <f t="shared" si="2"/>
        <v>50</v>
      </c>
      <c r="AJ159" s="6">
        <v>-2</v>
      </c>
    </row>
    <row r="160" spans="29:36" x14ac:dyDescent="0.2">
      <c r="AC160" s="5">
        <f t="shared" si="0"/>
        <v>51</v>
      </c>
      <c r="AD160" s="6">
        <v>-1</v>
      </c>
      <c r="AF160" s="5">
        <f t="shared" si="1"/>
        <v>51</v>
      </c>
      <c r="AG160" s="5">
        <v>0.5</v>
      </c>
      <c r="AI160" s="5">
        <f t="shared" si="2"/>
        <v>51</v>
      </c>
      <c r="AJ160" s="6">
        <v>-2</v>
      </c>
    </row>
    <row r="161" spans="29:36" x14ac:dyDescent="0.2">
      <c r="AC161" s="5">
        <f t="shared" si="0"/>
        <v>52</v>
      </c>
      <c r="AD161" s="6">
        <v>-1</v>
      </c>
      <c r="AF161" s="5">
        <f t="shared" si="1"/>
        <v>52</v>
      </c>
      <c r="AG161" s="5">
        <v>0.5</v>
      </c>
      <c r="AI161" s="5">
        <f t="shared" si="2"/>
        <v>52</v>
      </c>
      <c r="AJ161" s="6">
        <v>-2</v>
      </c>
    </row>
    <row r="162" spans="29:36" x14ac:dyDescent="0.2">
      <c r="AC162" s="5">
        <f t="shared" si="0"/>
        <v>53</v>
      </c>
      <c r="AD162" s="6">
        <v>-1</v>
      </c>
      <c r="AF162" s="5">
        <f t="shared" si="1"/>
        <v>53</v>
      </c>
      <c r="AG162" s="5">
        <v>0.5</v>
      </c>
      <c r="AI162" s="5">
        <f t="shared" si="2"/>
        <v>53</v>
      </c>
      <c r="AJ162" s="6">
        <v>-2</v>
      </c>
    </row>
    <row r="163" spans="29:36" x14ac:dyDescent="0.2">
      <c r="AC163" s="5">
        <f t="shared" si="0"/>
        <v>54</v>
      </c>
      <c r="AD163" s="6">
        <v>-1</v>
      </c>
      <c r="AF163" s="5">
        <f t="shared" si="1"/>
        <v>54</v>
      </c>
      <c r="AG163" s="5">
        <v>0.5</v>
      </c>
      <c r="AI163" s="5">
        <f t="shared" si="2"/>
        <v>54</v>
      </c>
      <c r="AJ163" s="6">
        <v>-2</v>
      </c>
    </row>
    <row r="164" spans="29:36" x14ac:dyDescent="0.2">
      <c r="AC164" s="5">
        <f t="shared" si="0"/>
        <v>55</v>
      </c>
      <c r="AD164" s="6">
        <v>-1</v>
      </c>
      <c r="AF164" s="5">
        <f t="shared" si="1"/>
        <v>55</v>
      </c>
      <c r="AG164" s="5">
        <v>0.5</v>
      </c>
      <c r="AI164" s="5">
        <f t="shared" si="2"/>
        <v>55</v>
      </c>
      <c r="AJ164" s="6">
        <v>-2</v>
      </c>
    </row>
    <row r="165" spans="29:36" x14ac:dyDescent="0.2">
      <c r="AC165" s="5">
        <f t="shared" si="0"/>
        <v>56</v>
      </c>
      <c r="AD165" s="6">
        <v>-1</v>
      </c>
      <c r="AF165" s="5">
        <f t="shared" si="1"/>
        <v>56</v>
      </c>
      <c r="AG165" s="5">
        <v>0.5</v>
      </c>
      <c r="AI165" s="5">
        <f t="shared" si="2"/>
        <v>56</v>
      </c>
      <c r="AJ165" s="6">
        <v>-2</v>
      </c>
    </row>
    <row r="166" spans="29:36" x14ac:dyDescent="0.2">
      <c r="AC166" s="5">
        <f t="shared" si="0"/>
        <v>57</v>
      </c>
      <c r="AD166" s="6">
        <v>-1</v>
      </c>
      <c r="AF166" s="5">
        <f t="shared" si="1"/>
        <v>57</v>
      </c>
      <c r="AG166" s="5">
        <v>0.5</v>
      </c>
      <c r="AI166" s="5">
        <f t="shared" si="2"/>
        <v>57</v>
      </c>
      <c r="AJ166" s="6">
        <v>-2</v>
      </c>
    </row>
    <row r="167" spans="29:36" x14ac:dyDescent="0.2">
      <c r="AC167" s="5">
        <f t="shared" si="0"/>
        <v>58</v>
      </c>
      <c r="AD167" s="6">
        <v>-1</v>
      </c>
      <c r="AF167" s="5">
        <f t="shared" si="1"/>
        <v>58</v>
      </c>
      <c r="AG167" s="5">
        <v>0.5</v>
      </c>
      <c r="AI167" s="5">
        <f t="shared" si="2"/>
        <v>58</v>
      </c>
      <c r="AJ167" s="6">
        <v>-2</v>
      </c>
    </row>
    <row r="168" spans="29:36" x14ac:dyDescent="0.2">
      <c r="AC168" s="5">
        <f t="shared" si="0"/>
        <v>59</v>
      </c>
      <c r="AD168" s="6">
        <v>-1</v>
      </c>
      <c r="AF168" s="5">
        <f t="shared" si="1"/>
        <v>59</v>
      </c>
      <c r="AG168" s="5">
        <v>0.5</v>
      </c>
      <c r="AI168" s="5">
        <f t="shared" si="2"/>
        <v>59</v>
      </c>
      <c r="AJ168" s="6">
        <v>-2</v>
      </c>
    </row>
    <row r="169" spans="29:36" x14ac:dyDescent="0.2">
      <c r="AC169" s="5">
        <f t="shared" si="0"/>
        <v>60</v>
      </c>
      <c r="AD169" s="6">
        <v>-1</v>
      </c>
      <c r="AF169" s="5">
        <f t="shared" si="1"/>
        <v>60</v>
      </c>
      <c r="AG169" s="6">
        <v>1</v>
      </c>
      <c r="AI169" s="5">
        <f t="shared" si="2"/>
        <v>60</v>
      </c>
      <c r="AJ169" s="6">
        <v>-2</v>
      </c>
    </row>
    <row r="170" spans="29:36" x14ac:dyDescent="0.2">
      <c r="AC170" s="5">
        <f t="shared" si="0"/>
        <v>61</v>
      </c>
      <c r="AD170" s="6">
        <v>-1</v>
      </c>
      <c r="AF170" s="5">
        <f t="shared" si="1"/>
        <v>61</v>
      </c>
      <c r="AG170" s="6">
        <v>1</v>
      </c>
      <c r="AI170" s="5">
        <f t="shared" si="2"/>
        <v>61</v>
      </c>
      <c r="AJ170" s="6">
        <v>-2</v>
      </c>
    </row>
    <row r="171" spans="29:36" x14ac:dyDescent="0.2">
      <c r="AC171" s="5">
        <f t="shared" si="0"/>
        <v>62</v>
      </c>
      <c r="AD171" s="6">
        <v>-1</v>
      </c>
      <c r="AF171" s="5">
        <f t="shared" si="1"/>
        <v>62</v>
      </c>
      <c r="AG171" s="6">
        <v>1</v>
      </c>
      <c r="AI171" s="5">
        <f t="shared" si="2"/>
        <v>62</v>
      </c>
      <c r="AJ171" s="6">
        <v>-2</v>
      </c>
    </row>
    <row r="172" spans="29:36" x14ac:dyDescent="0.2">
      <c r="AC172" s="5">
        <f t="shared" si="0"/>
        <v>63</v>
      </c>
      <c r="AD172" s="6">
        <v>-1</v>
      </c>
      <c r="AF172" s="5">
        <f t="shared" si="1"/>
        <v>63</v>
      </c>
      <c r="AG172" s="6">
        <v>1</v>
      </c>
      <c r="AI172" s="5">
        <f t="shared" si="2"/>
        <v>63</v>
      </c>
      <c r="AJ172" s="6">
        <v>-2</v>
      </c>
    </row>
    <row r="173" spans="29:36" x14ac:dyDescent="0.2">
      <c r="AC173" s="5">
        <f t="shared" si="0"/>
        <v>64</v>
      </c>
      <c r="AD173" s="6">
        <v>-1</v>
      </c>
      <c r="AF173" s="5">
        <f t="shared" si="1"/>
        <v>64</v>
      </c>
      <c r="AG173" s="6">
        <v>1</v>
      </c>
      <c r="AI173" s="5">
        <f t="shared" si="2"/>
        <v>64</v>
      </c>
      <c r="AJ173" s="6">
        <v>-2</v>
      </c>
    </row>
    <row r="174" spans="29:36" x14ac:dyDescent="0.2">
      <c r="AC174" s="5">
        <f t="shared" ref="AC174:AC209" si="3">AC173+1</f>
        <v>65</v>
      </c>
      <c r="AD174" s="6">
        <v>0</v>
      </c>
      <c r="AF174" s="5">
        <f t="shared" ref="AF174:AF209" si="4">AF173+1</f>
        <v>65</v>
      </c>
      <c r="AG174" s="6">
        <v>1</v>
      </c>
      <c r="AI174" s="5">
        <f t="shared" ref="AI174:AI209" si="5">AI173+1</f>
        <v>65</v>
      </c>
      <c r="AJ174" s="6">
        <v>0</v>
      </c>
    </row>
    <row r="175" spans="29:36" x14ac:dyDescent="0.2">
      <c r="AC175" s="5">
        <f t="shared" si="3"/>
        <v>66</v>
      </c>
      <c r="AD175" s="6">
        <v>0</v>
      </c>
      <c r="AF175" s="5">
        <f t="shared" si="4"/>
        <v>66</v>
      </c>
      <c r="AG175" s="6">
        <v>1</v>
      </c>
      <c r="AI175" s="5">
        <f t="shared" si="5"/>
        <v>66</v>
      </c>
      <c r="AJ175" s="6">
        <v>0</v>
      </c>
    </row>
    <row r="176" spans="29:36" x14ac:dyDescent="0.2">
      <c r="AC176" s="5">
        <f t="shared" si="3"/>
        <v>67</v>
      </c>
      <c r="AD176" s="6">
        <v>0</v>
      </c>
      <c r="AF176" s="5">
        <f t="shared" si="4"/>
        <v>67</v>
      </c>
      <c r="AG176" s="6">
        <v>1</v>
      </c>
      <c r="AI176" s="5">
        <f t="shared" si="5"/>
        <v>67</v>
      </c>
      <c r="AJ176" s="6">
        <v>0</v>
      </c>
    </row>
    <row r="177" spans="29:36" x14ac:dyDescent="0.2">
      <c r="AC177" s="5">
        <f t="shared" si="3"/>
        <v>68</v>
      </c>
      <c r="AD177" s="6">
        <v>0</v>
      </c>
      <c r="AF177" s="5">
        <f t="shared" si="4"/>
        <v>68</v>
      </c>
      <c r="AG177" s="6">
        <v>1</v>
      </c>
      <c r="AI177" s="5">
        <f t="shared" si="5"/>
        <v>68</v>
      </c>
      <c r="AJ177" s="6">
        <v>0</v>
      </c>
    </row>
    <row r="178" spans="29:36" x14ac:dyDescent="0.2">
      <c r="AC178" s="5">
        <f t="shared" si="3"/>
        <v>69</v>
      </c>
      <c r="AD178" s="6">
        <v>0</v>
      </c>
      <c r="AF178" s="5">
        <f t="shared" si="4"/>
        <v>69</v>
      </c>
      <c r="AG178" s="6">
        <v>1</v>
      </c>
      <c r="AI178" s="5">
        <f t="shared" si="5"/>
        <v>69</v>
      </c>
      <c r="AJ178" s="6">
        <v>0</v>
      </c>
    </row>
    <row r="179" spans="29:36" x14ac:dyDescent="0.2">
      <c r="AC179" s="5">
        <f t="shared" si="3"/>
        <v>70</v>
      </c>
      <c r="AD179" s="6">
        <v>0.5</v>
      </c>
      <c r="AF179" s="5">
        <f t="shared" si="4"/>
        <v>70</v>
      </c>
      <c r="AG179" s="6">
        <v>1</v>
      </c>
      <c r="AI179" s="5">
        <f t="shared" si="5"/>
        <v>70</v>
      </c>
      <c r="AJ179" s="6">
        <v>1</v>
      </c>
    </row>
    <row r="180" spans="29:36" x14ac:dyDescent="0.2">
      <c r="AC180" s="5">
        <f t="shared" si="3"/>
        <v>71</v>
      </c>
      <c r="AD180" s="6">
        <v>0.5</v>
      </c>
      <c r="AF180" s="5">
        <f t="shared" si="4"/>
        <v>71</v>
      </c>
      <c r="AG180" s="6">
        <v>1</v>
      </c>
      <c r="AI180" s="5">
        <f t="shared" si="5"/>
        <v>71</v>
      </c>
      <c r="AJ180" s="6">
        <v>1</v>
      </c>
    </row>
    <row r="181" spans="29:36" x14ac:dyDescent="0.2">
      <c r="AC181" s="5">
        <f t="shared" si="3"/>
        <v>72</v>
      </c>
      <c r="AD181" s="6">
        <v>0.5</v>
      </c>
      <c r="AF181" s="5">
        <f t="shared" si="4"/>
        <v>72</v>
      </c>
      <c r="AG181" s="6">
        <v>1</v>
      </c>
      <c r="AI181" s="5">
        <f t="shared" si="5"/>
        <v>72</v>
      </c>
      <c r="AJ181" s="6">
        <v>1</v>
      </c>
    </row>
    <row r="182" spans="29:36" x14ac:dyDescent="0.2">
      <c r="AC182" s="5">
        <f t="shared" si="3"/>
        <v>73</v>
      </c>
      <c r="AD182" s="6">
        <v>1</v>
      </c>
      <c r="AF182" s="5">
        <f t="shared" si="4"/>
        <v>73</v>
      </c>
      <c r="AG182" s="6">
        <v>1</v>
      </c>
      <c r="AI182" s="5">
        <f t="shared" si="5"/>
        <v>73</v>
      </c>
      <c r="AJ182" s="6">
        <v>2</v>
      </c>
    </row>
    <row r="183" spans="29:36" x14ac:dyDescent="0.2">
      <c r="AC183" s="5">
        <f t="shared" si="3"/>
        <v>74</v>
      </c>
      <c r="AD183" s="6">
        <v>1</v>
      </c>
      <c r="AF183" s="5">
        <f t="shared" si="4"/>
        <v>74</v>
      </c>
      <c r="AG183" s="6">
        <v>1</v>
      </c>
      <c r="AI183" s="5">
        <f t="shared" si="5"/>
        <v>74</v>
      </c>
      <c r="AJ183" s="6">
        <v>2</v>
      </c>
    </row>
    <row r="184" spans="29:36" x14ac:dyDescent="0.2">
      <c r="AC184" s="5">
        <f t="shared" si="3"/>
        <v>75</v>
      </c>
      <c r="AD184" s="6">
        <v>1.5</v>
      </c>
      <c r="AF184" s="5">
        <f t="shared" si="4"/>
        <v>75</v>
      </c>
      <c r="AG184" s="6">
        <v>1</v>
      </c>
      <c r="AI184" s="5">
        <f t="shared" si="5"/>
        <v>75</v>
      </c>
      <c r="AJ184" s="6">
        <v>3</v>
      </c>
    </row>
    <row r="185" spans="29:36" x14ac:dyDescent="0.2">
      <c r="AC185" s="5">
        <f t="shared" si="3"/>
        <v>76</v>
      </c>
      <c r="AD185" s="6">
        <v>1.5</v>
      </c>
      <c r="AF185" s="5">
        <f t="shared" si="4"/>
        <v>76</v>
      </c>
      <c r="AG185" s="6">
        <v>1</v>
      </c>
      <c r="AI185" s="5">
        <f t="shared" si="5"/>
        <v>76</v>
      </c>
      <c r="AJ185" s="6">
        <v>3</v>
      </c>
    </row>
    <row r="186" spans="29:36" x14ac:dyDescent="0.2">
      <c r="AC186" s="5">
        <f t="shared" si="3"/>
        <v>77</v>
      </c>
      <c r="AD186" s="6">
        <v>2</v>
      </c>
      <c r="AF186" s="5">
        <f t="shared" si="4"/>
        <v>77</v>
      </c>
      <c r="AG186" s="6">
        <v>1</v>
      </c>
      <c r="AI186" s="5">
        <f t="shared" si="5"/>
        <v>77</v>
      </c>
      <c r="AJ186" s="6">
        <v>4</v>
      </c>
    </row>
    <row r="187" spans="29:36" x14ac:dyDescent="0.2">
      <c r="AC187" s="5">
        <f t="shared" si="3"/>
        <v>78</v>
      </c>
      <c r="AD187" s="6">
        <v>2</v>
      </c>
      <c r="AF187" s="5">
        <f t="shared" si="4"/>
        <v>78</v>
      </c>
      <c r="AG187" s="6">
        <v>1</v>
      </c>
      <c r="AI187" s="5">
        <f t="shared" si="5"/>
        <v>78</v>
      </c>
      <c r="AJ187" s="6">
        <v>4</v>
      </c>
    </row>
    <row r="188" spans="29:36" x14ac:dyDescent="0.2">
      <c r="AC188" s="5">
        <f t="shared" si="3"/>
        <v>79</v>
      </c>
      <c r="AD188" s="6">
        <v>2.5</v>
      </c>
      <c r="AF188" s="5">
        <f t="shared" si="4"/>
        <v>79</v>
      </c>
      <c r="AG188" s="6">
        <v>1</v>
      </c>
      <c r="AI188" s="5">
        <f t="shared" si="5"/>
        <v>79</v>
      </c>
      <c r="AJ188" s="6">
        <v>5</v>
      </c>
    </row>
    <row r="189" spans="29:36" x14ac:dyDescent="0.2">
      <c r="AC189" s="5">
        <f t="shared" si="3"/>
        <v>80</v>
      </c>
      <c r="AD189" s="6">
        <v>2.5</v>
      </c>
      <c r="AF189" s="5">
        <f t="shared" si="4"/>
        <v>80</v>
      </c>
      <c r="AG189" s="6">
        <v>1.5</v>
      </c>
      <c r="AI189" s="5">
        <f t="shared" si="5"/>
        <v>80</v>
      </c>
      <c r="AJ189" s="6">
        <v>5</v>
      </c>
    </row>
    <row r="190" spans="29:36" x14ac:dyDescent="0.2">
      <c r="AC190" s="5">
        <f t="shared" si="3"/>
        <v>81</v>
      </c>
      <c r="AD190" s="6">
        <v>3</v>
      </c>
      <c r="AF190" s="5">
        <f t="shared" si="4"/>
        <v>81</v>
      </c>
      <c r="AG190" s="6">
        <v>1.5</v>
      </c>
      <c r="AI190" s="5">
        <f t="shared" si="5"/>
        <v>81</v>
      </c>
      <c r="AJ190" s="6">
        <v>6</v>
      </c>
    </row>
    <row r="191" spans="29:36" x14ac:dyDescent="0.2">
      <c r="AC191" s="5">
        <f t="shared" si="3"/>
        <v>82</v>
      </c>
      <c r="AD191" s="6">
        <v>3</v>
      </c>
      <c r="AF191" s="5">
        <f t="shared" si="4"/>
        <v>82</v>
      </c>
      <c r="AG191" s="6">
        <v>1.5</v>
      </c>
      <c r="AI191" s="5">
        <f t="shared" si="5"/>
        <v>82</v>
      </c>
      <c r="AJ191" s="6">
        <v>6</v>
      </c>
    </row>
    <row r="192" spans="29:36" x14ac:dyDescent="0.2">
      <c r="AC192" s="5">
        <f t="shared" si="3"/>
        <v>83</v>
      </c>
      <c r="AD192" s="6">
        <v>3.5</v>
      </c>
      <c r="AF192" s="5">
        <f t="shared" si="4"/>
        <v>83</v>
      </c>
      <c r="AG192" s="6">
        <v>1.5</v>
      </c>
      <c r="AI192" s="5">
        <f t="shared" si="5"/>
        <v>83</v>
      </c>
      <c r="AJ192" s="6">
        <v>7</v>
      </c>
    </row>
    <row r="193" spans="29:36" x14ac:dyDescent="0.2">
      <c r="AC193" s="5">
        <f t="shared" si="3"/>
        <v>84</v>
      </c>
      <c r="AD193" s="6">
        <v>3.5</v>
      </c>
      <c r="AF193" s="5">
        <f t="shared" si="4"/>
        <v>84</v>
      </c>
      <c r="AG193" s="6">
        <v>1.5</v>
      </c>
      <c r="AI193" s="5">
        <f t="shared" si="5"/>
        <v>84</v>
      </c>
      <c r="AJ193" s="6">
        <v>7</v>
      </c>
    </row>
    <row r="194" spans="29:36" x14ac:dyDescent="0.2">
      <c r="AC194" s="5">
        <f t="shared" si="3"/>
        <v>85</v>
      </c>
      <c r="AD194" s="6">
        <v>4</v>
      </c>
      <c r="AF194" s="5">
        <f t="shared" si="4"/>
        <v>85</v>
      </c>
      <c r="AG194" s="6">
        <v>1.5</v>
      </c>
      <c r="AI194" s="5">
        <f t="shared" si="5"/>
        <v>85</v>
      </c>
      <c r="AJ194" s="6">
        <v>8</v>
      </c>
    </row>
    <row r="195" spans="29:36" x14ac:dyDescent="0.2">
      <c r="AC195" s="5">
        <f t="shared" si="3"/>
        <v>86</v>
      </c>
      <c r="AD195" s="6">
        <v>4</v>
      </c>
      <c r="AF195" s="5">
        <f t="shared" si="4"/>
        <v>86</v>
      </c>
      <c r="AG195" s="6">
        <v>1.5</v>
      </c>
      <c r="AI195" s="5">
        <f t="shared" si="5"/>
        <v>86</v>
      </c>
      <c r="AJ195" s="6">
        <v>8</v>
      </c>
    </row>
    <row r="196" spans="29:36" x14ac:dyDescent="0.2">
      <c r="AC196" s="5">
        <f t="shared" si="3"/>
        <v>87</v>
      </c>
      <c r="AD196" s="6">
        <v>4</v>
      </c>
      <c r="AF196" s="5">
        <f t="shared" si="4"/>
        <v>87</v>
      </c>
      <c r="AG196" s="6">
        <v>1.5</v>
      </c>
      <c r="AI196" s="5">
        <f t="shared" si="5"/>
        <v>87</v>
      </c>
      <c r="AJ196" s="6">
        <v>8</v>
      </c>
    </row>
    <row r="197" spans="29:36" x14ac:dyDescent="0.2">
      <c r="AC197" s="5">
        <f t="shared" si="3"/>
        <v>88</v>
      </c>
      <c r="AD197" s="6">
        <v>4</v>
      </c>
      <c r="AF197" s="5">
        <f t="shared" si="4"/>
        <v>88</v>
      </c>
      <c r="AG197" s="6">
        <v>1.5</v>
      </c>
      <c r="AI197" s="5">
        <f t="shared" si="5"/>
        <v>88</v>
      </c>
      <c r="AJ197" s="6">
        <v>8</v>
      </c>
    </row>
    <row r="198" spans="29:36" x14ac:dyDescent="0.2">
      <c r="AC198" s="5">
        <f t="shared" si="3"/>
        <v>89</v>
      </c>
      <c r="AD198" s="6">
        <v>4</v>
      </c>
      <c r="AF198" s="5">
        <f t="shared" si="4"/>
        <v>89</v>
      </c>
      <c r="AG198" s="6">
        <v>1.5</v>
      </c>
      <c r="AI198" s="5">
        <f t="shared" si="5"/>
        <v>89</v>
      </c>
      <c r="AJ198" s="6">
        <v>8</v>
      </c>
    </row>
    <row r="199" spans="29:36" x14ac:dyDescent="0.2">
      <c r="AC199" s="5">
        <f t="shared" si="3"/>
        <v>90</v>
      </c>
      <c r="AD199" s="6">
        <v>4</v>
      </c>
      <c r="AF199" s="5">
        <f t="shared" si="4"/>
        <v>90</v>
      </c>
      <c r="AG199" s="6">
        <v>1.5</v>
      </c>
      <c r="AI199" s="5">
        <f t="shared" si="5"/>
        <v>90</v>
      </c>
      <c r="AJ199" s="6">
        <v>8</v>
      </c>
    </row>
    <row r="200" spans="29:36" x14ac:dyDescent="0.2">
      <c r="AC200" s="5">
        <f t="shared" si="3"/>
        <v>91</v>
      </c>
      <c r="AD200" s="6">
        <v>4</v>
      </c>
      <c r="AF200" s="5">
        <f t="shared" si="4"/>
        <v>91</v>
      </c>
      <c r="AG200" s="6">
        <v>1.5</v>
      </c>
      <c r="AI200" s="5">
        <f t="shared" si="5"/>
        <v>91</v>
      </c>
      <c r="AJ200" s="6">
        <v>8</v>
      </c>
    </row>
    <row r="201" spans="29:36" x14ac:dyDescent="0.2">
      <c r="AC201" s="5">
        <f t="shared" si="3"/>
        <v>92</v>
      </c>
      <c r="AD201" s="6">
        <v>4</v>
      </c>
      <c r="AF201" s="5">
        <f t="shared" si="4"/>
        <v>92</v>
      </c>
      <c r="AG201" s="6">
        <v>1.5</v>
      </c>
      <c r="AI201" s="5">
        <f t="shared" si="5"/>
        <v>92</v>
      </c>
      <c r="AJ201" s="6">
        <v>8</v>
      </c>
    </row>
    <row r="202" spans="29:36" x14ac:dyDescent="0.2">
      <c r="AC202" s="5">
        <f t="shared" si="3"/>
        <v>93</v>
      </c>
      <c r="AD202" s="6">
        <v>4</v>
      </c>
      <c r="AF202" s="5">
        <f t="shared" si="4"/>
        <v>93</v>
      </c>
      <c r="AG202" s="6">
        <v>1.5</v>
      </c>
      <c r="AI202" s="5">
        <f t="shared" si="5"/>
        <v>93</v>
      </c>
      <c r="AJ202" s="6">
        <v>8</v>
      </c>
    </row>
    <row r="203" spans="29:36" x14ac:dyDescent="0.2">
      <c r="AC203" s="5">
        <f t="shared" si="3"/>
        <v>94</v>
      </c>
      <c r="AD203" s="6">
        <v>4</v>
      </c>
      <c r="AF203" s="5">
        <f t="shared" si="4"/>
        <v>94</v>
      </c>
      <c r="AG203" s="6">
        <v>1.5</v>
      </c>
      <c r="AI203" s="5">
        <f t="shared" si="5"/>
        <v>94</v>
      </c>
      <c r="AJ203" s="6">
        <v>8</v>
      </c>
    </row>
    <row r="204" spans="29:36" x14ac:dyDescent="0.2">
      <c r="AC204" s="5">
        <f t="shared" si="3"/>
        <v>95</v>
      </c>
      <c r="AD204" s="6">
        <v>4</v>
      </c>
      <c r="AF204" s="5">
        <f t="shared" si="4"/>
        <v>95</v>
      </c>
      <c r="AG204" s="6">
        <v>1.5</v>
      </c>
      <c r="AI204" s="5">
        <f t="shared" si="5"/>
        <v>95</v>
      </c>
      <c r="AJ204" s="6">
        <v>8</v>
      </c>
    </row>
    <row r="205" spans="29:36" x14ac:dyDescent="0.2">
      <c r="AC205" s="5">
        <f t="shared" si="3"/>
        <v>96</v>
      </c>
      <c r="AD205" s="6">
        <v>4</v>
      </c>
      <c r="AF205" s="5">
        <f t="shared" si="4"/>
        <v>96</v>
      </c>
      <c r="AG205" s="6">
        <v>1.5</v>
      </c>
      <c r="AI205" s="5">
        <f t="shared" si="5"/>
        <v>96</v>
      </c>
      <c r="AJ205" s="6">
        <v>8</v>
      </c>
    </row>
    <row r="206" spans="29:36" x14ac:dyDescent="0.2">
      <c r="AC206" s="5">
        <f t="shared" si="3"/>
        <v>97</v>
      </c>
      <c r="AD206" s="6">
        <v>4</v>
      </c>
      <c r="AF206" s="5">
        <f t="shared" si="4"/>
        <v>97</v>
      </c>
      <c r="AG206" s="6">
        <v>1.5</v>
      </c>
      <c r="AI206" s="5">
        <f t="shared" si="5"/>
        <v>97</v>
      </c>
      <c r="AJ206" s="6">
        <v>8</v>
      </c>
    </row>
    <row r="207" spans="29:36" x14ac:dyDescent="0.2">
      <c r="AC207" s="5">
        <f t="shared" si="3"/>
        <v>98</v>
      </c>
      <c r="AD207" s="6">
        <v>4</v>
      </c>
      <c r="AF207" s="5">
        <f t="shared" si="4"/>
        <v>98</v>
      </c>
      <c r="AG207" s="6">
        <v>1.5</v>
      </c>
      <c r="AI207" s="5">
        <f t="shared" si="5"/>
        <v>98</v>
      </c>
      <c r="AJ207" s="6">
        <v>8</v>
      </c>
    </row>
    <row r="208" spans="29:36" x14ac:dyDescent="0.2">
      <c r="AC208" s="5">
        <f t="shared" si="3"/>
        <v>99</v>
      </c>
      <c r="AD208" s="6">
        <v>4</v>
      </c>
      <c r="AF208" s="5">
        <f t="shared" si="4"/>
        <v>99</v>
      </c>
      <c r="AG208" s="6">
        <v>1.5</v>
      </c>
      <c r="AI208" s="5">
        <f t="shared" si="5"/>
        <v>99</v>
      </c>
      <c r="AJ208" s="6">
        <v>8</v>
      </c>
    </row>
    <row r="209" spans="29:36" x14ac:dyDescent="0.2">
      <c r="AC209" s="5">
        <f t="shared" si="3"/>
        <v>100</v>
      </c>
      <c r="AD209" s="6">
        <v>4</v>
      </c>
      <c r="AF209" s="5">
        <f t="shared" si="4"/>
        <v>100</v>
      </c>
      <c r="AG209" s="6">
        <v>2</v>
      </c>
      <c r="AI209" s="5">
        <f t="shared" si="5"/>
        <v>100</v>
      </c>
      <c r="AJ209" s="6">
        <v>8</v>
      </c>
    </row>
  </sheetData>
  <sheetProtection selectLockedCells="1"/>
  <protectedRanges>
    <protectedRange sqref="O21:O32" name="範囲1_1_2"/>
  </protectedRanges>
  <dataConsolidate/>
  <mergeCells count="114">
    <mergeCell ref="C39:I39"/>
    <mergeCell ref="C42:I42"/>
    <mergeCell ref="M42:S42"/>
    <mergeCell ref="C43:I43"/>
    <mergeCell ref="M43:S43"/>
    <mergeCell ref="K43:L43"/>
    <mergeCell ref="K42:L42"/>
    <mergeCell ref="I21:I32"/>
    <mergeCell ref="I33:I38"/>
    <mergeCell ref="L36:M36"/>
    <mergeCell ref="N36:N38"/>
    <mergeCell ref="O36:O38"/>
    <mergeCell ref="L35:M35"/>
    <mergeCell ref="K27:K32"/>
    <mergeCell ref="K21:K26"/>
    <mergeCell ref="L21:M21"/>
    <mergeCell ref="P36:P38"/>
    <mergeCell ref="L37:M37"/>
    <mergeCell ref="L38:M38"/>
    <mergeCell ref="L33:M33"/>
    <mergeCell ref="N33:N35"/>
    <mergeCell ref="O33:O35"/>
    <mergeCell ref="P33:P35"/>
    <mergeCell ref="L34:M34"/>
    <mergeCell ref="R21:R26"/>
    <mergeCell ref="S21:S26"/>
    <mergeCell ref="L22:M22"/>
    <mergeCell ref="L23:M23"/>
    <mergeCell ref="L24:M24"/>
    <mergeCell ref="L25:M25"/>
    <mergeCell ref="L26:M26"/>
    <mergeCell ref="Q21:Q26"/>
    <mergeCell ref="R27:R32"/>
    <mergeCell ref="S27:S32"/>
    <mergeCell ref="L28:M28"/>
    <mergeCell ref="L29:M29"/>
    <mergeCell ref="L30:M30"/>
    <mergeCell ref="L31:M31"/>
    <mergeCell ref="L32:M32"/>
    <mergeCell ref="P27:P32"/>
    <mergeCell ref="L27:M27"/>
    <mergeCell ref="Q27:Q32"/>
    <mergeCell ref="E33:E35"/>
    <mergeCell ref="H33:H38"/>
    <mergeCell ref="E36:E38"/>
    <mergeCell ref="H21:H32"/>
    <mergeCell ref="G21:G38"/>
    <mergeCell ref="D21:D38"/>
    <mergeCell ref="E21:E26"/>
    <mergeCell ref="F21:F38"/>
    <mergeCell ref="P21:P26"/>
    <mergeCell ref="D9:D17"/>
    <mergeCell ref="E9:E11"/>
    <mergeCell ref="E12:E14"/>
    <mergeCell ref="C2:S2"/>
    <mergeCell ref="Q7:S7"/>
    <mergeCell ref="C3:D3"/>
    <mergeCell ref="C4:D4"/>
    <mergeCell ref="C7:D8"/>
    <mergeCell ref="E7:I7"/>
    <mergeCell ref="L7:M8"/>
    <mergeCell ref="N7:N8"/>
    <mergeCell ref="O7:P7"/>
    <mergeCell ref="E4:J4"/>
    <mergeCell ref="O3:S3"/>
    <mergeCell ref="O4:S4"/>
    <mergeCell ref="C9:C38"/>
    <mergeCell ref="Q9:Q11"/>
    <mergeCell ref="R9:R11"/>
    <mergeCell ref="S9:S11"/>
    <mergeCell ref="E15:E17"/>
    <mergeCell ref="N15:N17"/>
    <mergeCell ref="O15:O17"/>
    <mergeCell ref="P15:P17"/>
    <mergeCell ref="E27:E32"/>
    <mergeCell ref="Q15:Q17"/>
    <mergeCell ref="R15:R17"/>
    <mergeCell ref="S15:S17"/>
    <mergeCell ref="L17:M17"/>
    <mergeCell ref="J9:J10"/>
    <mergeCell ref="L9:M11"/>
    <mergeCell ref="N9:N11"/>
    <mergeCell ref="O9:O11"/>
    <mergeCell ref="P9:P11"/>
    <mergeCell ref="Q12:Q14"/>
    <mergeCell ref="R12:R14"/>
    <mergeCell ref="S12:S14"/>
    <mergeCell ref="N12:N14"/>
    <mergeCell ref="O12:O14"/>
    <mergeCell ref="P12:P14"/>
    <mergeCell ref="H9:H14"/>
    <mergeCell ref="H15:H20"/>
    <mergeCell ref="I9:I14"/>
    <mergeCell ref="I15:I20"/>
    <mergeCell ref="L20:M20"/>
    <mergeCell ref="G9:G14"/>
    <mergeCell ref="G15:G20"/>
    <mergeCell ref="F9:F14"/>
    <mergeCell ref="F15:F20"/>
    <mergeCell ref="J12:J13"/>
    <mergeCell ref="L12:M14"/>
    <mergeCell ref="J15:J16"/>
    <mergeCell ref="K15:K16"/>
    <mergeCell ref="L15:M16"/>
    <mergeCell ref="E18:E20"/>
    <mergeCell ref="N18:N20"/>
    <mergeCell ref="O18:O20"/>
    <mergeCell ref="P18:P20"/>
    <mergeCell ref="Q18:Q20"/>
    <mergeCell ref="R18:R20"/>
    <mergeCell ref="S18:S20"/>
    <mergeCell ref="J18:J19"/>
    <mergeCell ref="K18:K19"/>
    <mergeCell ref="L18:M19"/>
  </mergeCells>
  <phoneticPr fontId="2"/>
  <conditionalFormatting sqref="P21:P32">
    <cfRule type="expression" dxfId="0" priority="1">
      <formula>NOT(ISNUMBER($P21))</formula>
    </cfRule>
  </conditionalFormatting>
  <dataValidations count="7">
    <dataValidation type="list" allowBlank="1" showInputMessage="1" showErrorMessage="1" sqref="O6 O39" xr:uid="{00000000-0002-0000-0100-000000000000}">
      <formula1>$AA$109:$AA$110</formula1>
    </dataValidation>
    <dataValidation type="list" allowBlank="1" showErrorMessage="1" error="リストより選択してください" sqref="O21:O32" xr:uid="{00000000-0002-0000-0100-000001000000}">
      <formula1>"５件,４件,３件,２件,１件,０件"</formula1>
    </dataValidation>
    <dataValidation type="list" allowBlank="1" showInputMessage="1" showErrorMessage="1" sqref="O36:O38" xr:uid="{00000000-0002-0000-0100-000002000000}">
      <formula1>$K$36:$K$38</formula1>
    </dataValidation>
    <dataValidation type="list" allowBlank="1" showInputMessage="1" showErrorMessage="1" sqref="O45:O49" xr:uid="{00000000-0002-0000-0100-000003000000}">
      <formula1>#REF!</formula1>
    </dataValidation>
    <dataValidation type="list" allowBlank="1" showInputMessage="1" showErrorMessage="1" sqref="O18:O20" xr:uid="{00000000-0002-0000-0100-000004000000}">
      <formula1>$K$18:$K$20</formula1>
    </dataValidation>
    <dataValidation type="list" allowBlank="1" showInputMessage="1" showErrorMessage="1" sqref="O15:O17" xr:uid="{00000000-0002-0000-0100-000005000000}">
      <formula1>$K$15:$K$17</formula1>
    </dataValidation>
    <dataValidation type="list" allowBlank="1" showInputMessage="1" showErrorMessage="1" sqref="O33:O35" xr:uid="{00000000-0002-0000-0100-000006000000}">
      <formula1>$K$33:$K$35</formula1>
    </dataValidation>
  </dataValidations>
  <pageMargins left="0.78740157480314965" right="0.19685039370078741" top="0.39370078740157483" bottom="0.39370078740157483" header="0" footer="0"/>
  <pageSetup paperSize="9" scale="68"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様式６</vt:lpstr>
      <vt:lpstr>様式７</vt:lpstr>
      <vt:lpstr>様式６!Print_Area</vt:lpstr>
      <vt:lpstr>様式７!Print_Area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兵庫県</dc:creator>
  <cp:lastModifiedBy>桑原　有希</cp:lastModifiedBy>
  <cp:lastPrinted>2025-05-09T10:37:28Z</cp:lastPrinted>
  <dcterms:created xsi:type="dcterms:W3CDTF">2012-12-06T08:04:40Z</dcterms:created>
  <dcterms:modified xsi:type="dcterms:W3CDTF">2025-05-09T10:37:54Z</dcterms:modified>
</cp:coreProperties>
</file>