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2B8D487F-EBE7-480E-B6BB-15528DC3CDD1}" xr6:coauthVersionLast="36" xr6:coauthVersionMax="36" xr10:uidLastSave="{00000000-0000-0000-0000-000000000000}"/>
  <bookViews>
    <workbookView xWindow="-120" yWindow="-120" windowWidth="20610" windowHeight="11160" tabRatio="957" firstSheet="1" activeTab="1" xr2:uid="{00000000-000D-0000-FFFF-FFFF00000000}"/>
  </bookViews>
  <sheets>
    <sheet name="シート1.補助金額計算書" sheetId="13" r:id="rId1"/>
    <sheet name="シート２.運行対象経費・補助金額（路線バス）" sheetId="15" r:id="rId2"/>
    <sheet name="シート２.運行対象経費・補助金額 (高速バス)" sheetId="17" r:id="rId3"/>
    <sheet name="シート３.バス（実車走行車両キロ・輸送人員実績) (運行期間中" sheetId="21" r:id="rId4"/>
    <sheet name="シート３.バス（実車走行車両キロ・輸送人員実績) " sheetId="20" r:id="rId5"/>
    <sheet name="シート４-②.BDバス（運行経費・他国庫補助金）" sheetId="14" r:id="rId6"/>
  </sheets>
  <definedNames>
    <definedName name="_xlnm.Print_Area" localSheetId="0">'シート1.補助金額計算書'!$A$1:$N$30</definedName>
    <definedName name="_xlnm.Print_Area" localSheetId="2">'シート２.運行対象経費・補助金額 (高速バス)'!$A$1:$O$43</definedName>
    <definedName name="_xlnm.Print_Area" localSheetId="1">'シート２.運行対象経費・補助金額（路線バス）'!$A$1:$O$43</definedName>
    <definedName name="_xlnm.Print_Area" localSheetId="4">'シート３.バス（実車走行車両キロ・輸送人員実績) '!$A$1:$M$51</definedName>
    <definedName name="_xlnm.Print_Area" localSheetId="3">'シート３.バス（実車走行車両キロ・輸送人員実績) (運行期間中'!$A$1:$M$51</definedName>
    <definedName name="_xlnm.Print_Area" localSheetId="5">'シート４-②.BDバス（運行経費・他国庫補助金）'!$A$1:$I$21</definedName>
  </definedNames>
  <calcPr calcId="191029"/>
</workbook>
</file>

<file path=xl/calcChain.xml><?xml version="1.0" encoding="utf-8"?>
<calcChain xmlns="http://schemas.openxmlformats.org/spreadsheetml/2006/main">
  <c r="K47" i="20" l="1"/>
  <c r="K45" i="20"/>
  <c r="K43" i="20"/>
  <c r="K41" i="20"/>
  <c r="K39" i="20"/>
  <c r="K37" i="20"/>
  <c r="K35" i="20"/>
  <c r="K33" i="20"/>
  <c r="K47" i="21"/>
  <c r="K45" i="21"/>
  <c r="K43" i="21"/>
  <c r="K41" i="21"/>
  <c r="K39" i="21"/>
  <c r="K37" i="21"/>
  <c r="K35" i="21"/>
  <c r="K33" i="21"/>
  <c r="K23" i="20" l="1"/>
  <c r="K21" i="20"/>
  <c r="K19" i="20"/>
  <c r="K17" i="20"/>
  <c r="K15" i="20"/>
  <c r="K13" i="20"/>
  <c r="K11" i="20"/>
  <c r="K9" i="20"/>
  <c r="K23" i="21"/>
  <c r="K21" i="21"/>
  <c r="K19" i="21"/>
  <c r="K17" i="21"/>
  <c r="K15" i="21"/>
  <c r="K13" i="21"/>
  <c r="K11" i="21"/>
  <c r="K9" i="21"/>
  <c r="K32" i="17"/>
  <c r="K25" i="17"/>
  <c r="K32" i="15"/>
  <c r="K25" i="15"/>
  <c r="K35" i="17" l="1"/>
  <c r="F14" i="14"/>
  <c r="G13" i="14"/>
  <c r="G12" i="14"/>
  <c r="G14" i="14" l="1"/>
  <c r="L49" i="21"/>
  <c r="K49" i="21"/>
  <c r="L25" i="21"/>
  <c r="K25" i="21"/>
  <c r="L49" i="20"/>
  <c r="K49" i="20"/>
  <c r="L25" i="20" l="1"/>
  <c r="K25" i="20" l="1"/>
  <c r="K13" i="17" l="1"/>
  <c r="G17" i="17"/>
  <c r="K17" i="17" s="1"/>
  <c r="K38" i="17" s="1"/>
  <c r="K41" i="17" s="1"/>
  <c r="G17" i="15"/>
  <c r="K17" i="15" l="1"/>
  <c r="K38" i="15" s="1"/>
  <c r="K41" i="15" s="1"/>
  <c r="K13" i="15" l="1"/>
</calcChain>
</file>

<file path=xl/sharedStrings.xml><?xml version="1.0" encoding="utf-8"?>
<sst xmlns="http://schemas.openxmlformats.org/spreadsheetml/2006/main" count="246" uniqueCount="115">
  <si>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</si>
  <si>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</si>
  <si>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</si>
  <si>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</si>
  <si>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</si>
  <si>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</si>
  <si>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</si>
  <si>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</si>
  <si>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</si>
  <si>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</si>
  <si>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</si>
  <si>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</si>
  <si>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</si>
  <si>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</si>
  <si>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</si>
  <si>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</si>
  <si>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</si>
  <si>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事業者名</t>
    <phoneticPr fontId="4"/>
  </si>
  <si>
    <t>備　　考</t>
    <rPh sb="0" eb="1">
      <t>ソナエ</t>
    </rPh>
    <rPh sb="3" eb="4">
      <t>コウ</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</si>
  <si>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</si>
  <si>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</si>
  <si>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</si>
  <si>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</si>
  <si>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</si>
  <si>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</si>
  <si>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</si>
  <si>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</si>
  <si>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</si>
  <si>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</si>
  <si>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</si>
  <si>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運行期間中の運行経費に充当される他の国庫補助金収入の額</t>
    <phoneticPr fontId="4"/>
  </si>
  <si>
    <t>２）運行に要した経費</t>
    <rPh sb="2" eb="4">
      <t>ウンコウ</t>
    </rPh>
    <rPh sb="5" eb="6">
      <t>ヨウ</t>
    </rPh>
    <rPh sb="8" eb="10">
      <t>ケイヒ</t>
    </rPh>
    <phoneticPr fontId="4"/>
  </si>
  <si>
    <t>２．</t>
    <phoneticPr fontId="4"/>
  </si>
  <si>
    <t>３．運行に係る補助対象経費</t>
    <phoneticPr fontId="4"/>
  </si>
  <si>
    <t>４．補助金額</t>
    <rPh sb="2" eb="5">
      <t>ホジョキン</t>
    </rPh>
    <rPh sb="5" eb="6">
      <t>ガク</t>
    </rPh>
    <phoneticPr fontId="4"/>
  </si>
  <si>
    <t>路線バス</t>
    <rPh sb="0" eb="2">
      <t>ロセン</t>
    </rPh>
    <phoneticPr fontId="4"/>
  </si>
  <si>
    <t>計</t>
    <rPh sb="0" eb="1">
      <t>ケイ</t>
    </rPh>
    <phoneticPr fontId="4"/>
  </si>
  <si>
    <t>路線バス</t>
    <rPh sb="0" eb="2">
      <t>ロセン</t>
    </rPh>
    <phoneticPr fontId="4"/>
  </si>
  <si>
    <t>１日あたりの経費　（b）</t>
    <rPh sb="1" eb="2">
      <t>ニチ</t>
    </rPh>
    <rPh sb="6" eb="8">
      <t>ケイヒ</t>
    </rPh>
    <phoneticPr fontId="4"/>
  </si>
  <si>
    <t>（e）</t>
    <phoneticPr fontId="4"/>
  </si>
  <si>
    <t>（f）</t>
    <phoneticPr fontId="4"/>
  </si>
  <si>
    <t>（h）</t>
    <phoneticPr fontId="4"/>
  </si>
  <si>
    <t>（i）</t>
    <phoneticPr fontId="4"/>
  </si>
  <si>
    <t>（c）</t>
    <phoneticPr fontId="4"/>
  </si>
  <si>
    <t>c＝a×b</t>
    <phoneticPr fontId="4"/>
  </si>
  <si>
    <t>（d）</t>
    <phoneticPr fontId="4"/>
  </si>
  <si>
    <t>（f）</t>
    <phoneticPr fontId="4"/>
  </si>
  <si>
    <t>f＝d／e</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</si>
  <si>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</si>
  <si>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</si>
  <si>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</si>
  <si>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</si>
  <si>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</si>
  <si>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</si>
  <si>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</si>
  <si>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</si>
  <si>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</si>
  <si>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</si>
  <si>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</si>
  <si>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</si>
  <si>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</si>
  <si>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</si>
  <si>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</si>
  <si>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</si>
  <si>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</si>
  <si>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</si>
  <si>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</si>
  <si>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</si>
  <si>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</si>
  <si>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事業者名</t>
    <rPh sb="0" eb="4">
      <t>ジギョウシャメイ</t>
    </rPh>
    <phoneticPr fontId="4"/>
  </si>
  <si>
    <t>様式15号①【第11条関係】</t>
    <rPh sb="0" eb="2">
      <t>ヨウシキ</t>
    </rPh>
    <rPh sb="4" eb="5">
      <t>ゴウ</t>
    </rPh>
    <rPh sb="7" eb="8">
      <t>ダイ</t>
    </rPh>
    <rPh sb="10" eb="11">
      <t>ジョウ</t>
    </rPh>
    <rPh sb="11" eb="13">
      <t>カンケイ</t>
    </rPh>
    <phoneticPr fontId="4"/>
  </si>
  <si>
    <t>様式15号②【第11条関係】（路線バス）</t>
    <rPh sb="0" eb="2">
      <t>ヨウシキ</t>
    </rPh>
    <rPh sb="4" eb="5">
      <t>ゴウ</t>
    </rPh>
    <rPh sb="7" eb="8">
      <t>ダイ</t>
    </rPh>
    <rPh sb="10" eb="11">
      <t>ジョウ</t>
    </rPh>
    <rPh sb="11" eb="13">
      <t>カンケイ</t>
    </rPh>
    <rPh sb="15" eb="17">
      <t>ロセン</t>
    </rPh>
    <phoneticPr fontId="4"/>
  </si>
  <si>
    <t>様式15号③【第11条関係】</t>
    <rPh sb="0" eb="2">
      <t>ヨウシキ</t>
    </rPh>
    <rPh sb="4" eb="5">
      <t>ゴウ</t>
    </rPh>
    <rPh sb="7" eb="8">
      <t>ダイ</t>
    </rPh>
    <rPh sb="10" eb="11">
      <t>ジョウ</t>
    </rPh>
    <rPh sb="11" eb="13">
      <t>カンケイ</t>
    </rPh>
    <phoneticPr fontId="4"/>
  </si>
  <si>
    <t>（k）</t>
    <phoneticPr fontId="4"/>
  </si>
  <si>
    <t>k＝c×（f－i）-ｊ</t>
    <phoneticPr fontId="4"/>
  </si>
  <si>
    <t>運行系統別輸送実施計画 　（　実績報告  ）</t>
    <rPh sb="0" eb="1">
      <t>ウン</t>
    </rPh>
    <rPh sb="1" eb="2">
      <t>ギョウ</t>
    </rPh>
    <rPh sb="2" eb="3">
      <t>ケイ</t>
    </rPh>
    <rPh sb="3" eb="4">
      <t>オサム</t>
    </rPh>
    <rPh sb="4" eb="5">
      <t>ベツ</t>
    </rPh>
    <rPh sb="5" eb="6">
      <t>ユ</t>
    </rPh>
    <rPh sb="6" eb="7">
      <t>ソウ</t>
    </rPh>
    <rPh sb="7" eb="9">
      <t>ジッシ</t>
    </rPh>
    <rPh sb="9" eb="11">
      <t>ケイカク</t>
    </rPh>
    <rPh sb="15" eb="17">
      <t>ジッセキ</t>
    </rPh>
    <rPh sb="17" eb="19">
      <t>ホウコク</t>
    </rPh>
    <phoneticPr fontId="4"/>
  </si>
  <si>
    <t>番号</t>
    <rPh sb="0" eb="2">
      <t>バンゴウ</t>
    </rPh>
    <phoneticPr fontId="4"/>
  </si>
  <si>
    <t>運行系統別輸送実施計画 　（　実績報告  ）</t>
    <rPh sb="0" eb="1">
      <t>ウン</t>
    </rPh>
    <rPh sb="1" eb="2">
      <t>ギョウ</t>
    </rPh>
    <rPh sb="2" eb="3">
      <t>ケイ</t>
    </rPh>
    <rPh sb="3" eb="4">
      <t>オサム</t>
    </rPh>
    <rPh sb="4" eb="5">
      <t>ベツ</t>
    </rPh>
    <rPh sb="7" eb="9">
      <t>ジッシ</t>
    </rPh>
    <rPh sb="8" eb="10">
      <t>ケイカク</t>
    </rPh>
    <rPh sb="14" eb="16">
      <t>ジッセキ</t>
    </rPh>
    <rPh sb="16" eb="18">
      <t>ホウコク</t>
    </rPh>
    <phoneticPr fontId="4"/>
  </si>
  <si>
    <t>１．２）運行に要した経費</t>
    <rPh sb="4" eb="6">
      <t>ウンコウ</t>
    </rPh>
    <rPh sb="7" eb="8">
      <t>ヨウ</t>
    </rPh>
    <rPh sb="10" eb="12">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</si>
  <si>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</si>
  <si>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１日当たりの経費　（b）</t>
    <rPh sb="1" eb="2">
      <t>ニチ</t>
    </rPh>
    <rPh sb="2" eb="3">
      <t>ア</t>
    </rPh>
    <rPh sb="6" eb="8">
      <t>ケイヒ</t>
    </rPh>
    <phoneticPr fontId="4"/>
  </si>
  <si>
    <t>稼働車両台数については、台数を確認できる書類を添付すること。</t>
    <phoneticPr fontId="4"/>
  </si>
  <si>
    <t>輸送人員</t>
    <rPh sb="0" eb="2">
      <t>ユソウ</t>
    </rPh>
    <rPh sb="2" eb="4">
      <t>ジンイン</t>
    </rPh>
    <phoneticPr fontId="4"/>
  </si>
  <si>
    <t>実績</t>
    <rPh sb="0" eb="2">
      <t>ジッセキ</t>
    </rPh>
    <phoneticPr fontId="4"/>
  </si>
  <si>
    <t>運行期間中の運行経費のバックデータ</t>
    <rPh sb="0" eb="2">
      <t>ウンコウ</t>
    </rPh>
    <rPh sb="2" eb="5">
      <t>キカンチュウ</t>
    </rPh>
    <rPh sb="6" eb="8">
      <t>ウンコウ</t>
    </rPh>
    <rPh sb="8" eb="10">
      <t>ケイヒ</t>
    </rPh>
    <phoneticPr fontId="4"/>
  </si>
  <si>
    <t>運行期間中の運行経費</t>
    <phoneticPr fontId="4"/>
  </si>
  <si>
    <t>高速バス</t>
    <rPh sb="0" eb="2">
      <t>コウソク</t>
    </rPh>
    <phoneticPr fontId="4"/>
  </si>
  <si>
    <t>様式15号②【第11条関係】（高速バス）</t>
    <rPh sb="0" eb="2">
      <t>ヨウシキ</t>
    </rPh>
    <rPh sb="4" eb="5">
      <t>ゴウ</t>
    </rPh>
    <rPh sb="7" eb="8">
      <t>ダイ</t>
    </rPh>
    <rPh sb="10" eb="11">
      <t>ジョウ</t>
    </rPh>
    <rPh sb="11" eb="13">
      <t>カンケイ</t>
    </rPh>
    <rPh sb="15" eb="17">
      <t>コウソク</t>
    </rPh>
    <phoneticPr fontId="4"/>
  </si>
  <si>
    <t>３－１）運行期間中の輸送力の実績（実車走行キロ）</t>
    <rPh sb="10" eb="12">
      <t>ユソウ</t>
    </rPh>
    <rPh sb="12" eb="13">
      <t>リョク</t>
    </rPh>
    <rPh sb="14" eb="16">
      <t>ジッセキ</t>
    </rPh>
    <rPh sb="17" eb="19">
      <t>ジッシャ</t>
    </rPh>
    <rPh sb="19" eb="21">
      <t>ソウコウ</t>
    </rPh>
    <phoneticPr fontId="4"/>
  </si>
  <si>
    <t>４－１）運行期間中の輸送人員の実績（人）</t>
    <rPh sb="15" eb="17">
      <t>ジッセキ</t>
    </rPh>
    <rPh sb="18" eb="19">
      <t>ニン</t>
    </rPh>
    <phoneticPr fontId="4"/>
  </si>
  <si>
    <t>１．３ｰ１）運行期間中の輸送力の実績（実車走行キロ）及び１．４ｰ１）輸送人員の実績の算定根拠を記載すること。【路線バス】</t>
    <rPh sb="16" eb="18">
      <t>ジッセキ</t>
    </rPh>
    <rPh sb="39" eb="41">
      <t>ジッセキ</t>
    </rPh>
    <rPh sb="42" eb="44">
      <t>サンテイ</t>
    </rPh>
    <rPh sb="44" eb="46">
      <t>コンキョ</t>
    </rPh>
    <rPh sb="47" eb="49">
      <t>キサイ</t>
    </rPh>
    <rPh sb="55" eb="57">
      <t>ロセン</t>
    </rPh>
    <phoneticPr fontId="4"/>
  </si>
  <si>
    <t>１．３ｰ１）運行期間中の輸送力の実績（実車走行キロ）及び１．４ｰ１）輸送人員の実績の算定根拠を記載すること。【高速バス】</t>
    <rPh sb="16" eb="18">
      <t>ジッセキ</t>
    </rPh>
    <rPh sb="39" eb="41">
      <t>ジッセキ</t>
    </rPh>
    <rPh sb="42" eb="44">
      <t>サンテイ</t>
    </rPh>
    <rPh sb="44" eb="46">
      <t>コンキョ</t>
    </rPh>
    <rPh sb="47" eb="49">
      <t>キサイ</t>
    </rPh>
    <rPh sb="55" eb="57">
      <t>コウソク</t>
    </rPh>
    <phoneticPr fontId="4"/>
  </si>
  <si>
    <t>（k×1/4以内）</t>
    <rPh sb="6" eb="8">
      <t>イナイ</t>
    </rPh>
    <phoneticPr fontId="4"/>
  </si>
  <si>
    <t>様式15号④【第11条関係】</t>
    <rPh sb="0" eb="2">
      <t>ヨウシキ</t>
    </rPh>
    <rPh sb="4" eb="5">
      <t>ゴウ</t>
    </rPh>
    <rPh sb="7" eb="8">
      <t>ダイ</t>
    </rPh>
    <rPh sb="10" eb="11">
      <t>ジョウ</t>
    </rPh>
    <rPh sb="11" eb="13">
      <t>カンケイ</t>
    </rPh>
    <phoneticPr fontId="4"/>
  </si>
  <si>
    <t>実績</t>
    <phoneticPr fontId="4"/>
  </si>
  <si>
    <t>１．運行の実績</t>
    <rPh sb="2" eb="4">
      <t>ウンコウ</t>
    </rPh>
    <rPh sb="5" eb="7">
      <t>ジッセキ</t>
    </rPh>
    <phoneticPr fontId="4"/>
  </si>
  <si>
    <t>b=25千円×稼働車両台数</t>
    <rPh sb="4" eb="6">
      <t>センエン</t>
    </rPh>
    <rPh sb="7" eb="9">
      <t>カドウ</t>
    </rPh>
    <rPh sb="9" eb="11">
      <t>シャリョウ</t>
    </rPh>
    <rPh sb="11" eb="13">
      <t>ダイスウ</t>
    </rPh>
    <phoneticPr fontId="4"/>
  </si>
  <si>
    <t>３－２）令和元年度同時期の輸送力の実績（実車走行キロ）</t>
    <rPh sb="4" eb="6">
      <t>レイワ</t>
    </rPh>
    <rPh sb="6" eb="8">
      <t>ガンネン</t>
    </rPh>
    <rPh sb="8" eb="9">
      <t>ド</t>
    </rPh>
    <rPh sb="9" eb="12">
      <t>ドウジキ</t>
    </rPh>
    <rPh sb="13" eb="15">
      <t>ユソウ</t>
    </rPh>
    <rPh sb="15" eb="16">
      <t>リョク</t>
    </rPh>
    <rPh sb="17" eb="19">
      <t>ジッセキ</t>
    </rPh>
    <rPh sb="20" eb="22">
      <t>ジッシャ</t>
    </rPh>
    <rPh sb="22" eb="24">
      <t>ソウコウ</t>
    </rPh>
    <phoneticPr fontId="4"/>
  </si>
  <si>
    <t>３－３）輸送力割合（実車走行キロ対令和元年度比）</t>
    <rPh sb="4" eb="6">
      <t>ユソウ</t>
    </rPh>
    <rPh sb="6" eb="7">
      <t>リョク</t>
    </rPh>
    <rPh sb="7" eb="9">
      <t>ワリアイ</t>
    </rPh>
    <rPh sb="10" eb="12">
      <t>ジッシャ</t>
    </rPh>
    <rPh sb="12" eb="14">
      <t>ソウコウ</t>
    </rPh>
    <rPh sb="16" eb="17">
      <t>タイ</t>
    </rPh>
    <rPh sb="17" eb="19">
      <t>レイワ</t>
    </rPh>
    <rPh sb="19" eb="21">
      <t>ガンネン</t>
    </rPh>
    <rPh sb="21" eb="22">
      <t>ド</t>
    </rPh>
    <rPh sb="22" eb="23">
      <t>ヒ</t>
    </rPh>
    <phoneticPr fontId="4"/>
  </si>
  <si>
    <t>４－２）令和元年度同時期の輸送人員の実績（人）</t>
    <rPh sb="4" eb="6">
      <t>レイワ</t>
    </rPh>
    <rPh sb="6" eb="8">
      <t>ガンネン</t>
    </rPh>
    <rPh sb="8" eb="9">
      <t>ド</t>
    </rPh>
    <rPh sb="9" eb="12">
      <t>ドウジキ</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</si>
  <si>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</si>
  <si>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３－２）令和元年度同時期の輸送力の実績（実車走行キロ）</t>
    <rPh sb="9" eb="12">
      <t>ドウジキ</t>
    </rPh>
    <rPh sb="13" eb="15">
      <t>ユソウ</t>
    </rPh>
    <rPh sb="15" eb="16">
      <t>リョク</t>
    </rPh>
    <rPh sb="17" eb="19">
      <t>ジッセキ</t>
    </rPh>
    <rPh sb="20" eb="22">
      <t>ジッシャ</t>
    </rPh>
    <rPh sb="22" eb="24">
      <t>ソウコウ</t>
    </rPh>
    <phoneticPr fontId="4"/>
  </si>
  <si>
    <t>４－２））令和元年度同時期の輸送人員の実績（人）</t>
    <rPh sb="5" eb="7">
      <t>レイワ</t>
    </rPh>
    <rPh sb="7" eb="9">
      <t>ガンネン</t>
    </rPh>
    <rPh sb="9" eb="10">
      <t>ド</t>
    </rPh>
    <rPh sb="10" eb="13">
      <t>ドウジキ</t>
    </rPh>
    <rPh sb="22" eb="23">
      <t>ニン</t>
    </rPh>
    <phoneticPr fontId="4"/>
  </si>
  <si>
    <t>１．３ｰ２）令和元年度同時期の輸送力（実車走行キロ）及び１．４ｰ２）令和元年度同時期の輸送人員実績の根拠を記載すること。【路線バス】</t>
    <rPh sb="6" eb="8">
      <t>レイワ</t>
    </rPh>
    <rPh sb="8" eb="10">
      <t>ガンネン</t>
    </rPh>
    <rPh sb="10" eb="11">
      <t>ド</t>
    </rPh>
    <rPh sb="11" eb="14">
      <t>ドウジキ</t>
    </rPh>
    <rPh sb="34" eb="36">
      <t>レイワ</t>
    </rPh>
    <rPh sb="36" eb="38">
      <t>ガンネン</t>
    </rPh>
    <rPh sb="38" eb="39">
      <t>ド</t>
    </rPh>
    <rPh sb="39" eb="42">
      <t>ドウジキ</t>
    </rPh>
    <rPh sb="47" eb="49">
      <t>ジッセキ</t>
    </rPh>
    <rPh sb="61" eb="63">
      <t>ロセン</t>
    </rPh>
    <phoneticPr fontId="4"/>
  </si>
  <si>
    <t>１．３ｰ２）令和元年度同時期の輸送力（実車走行キロ）及び１．４ｰ２）令和元年度同時期の輸送人員実績の根拠を記載すること。【高速バス】</t>
    <rPh sb="6" eb="8">
      <t>レイワ</t>
    </rPh>
    <rPh sb="8" eb="10">
      <t>ガンネン</t>
    </rPh>
    <rPh sb="10" eb="11">
      <t>ド</t>
    </rPh>
    <rPh sb="11" eb="14">
      <t>ドウジキ</t>
    </rPh>
    <rPh sb="34" eb="36">
      <t>レイワ</t>
    </rPh>
    <rPh sb="36" eb="38">
      <t>ガンネン</t>
    </rPh>
    <rPh sb="38" eb="39">
      <t>ド</t>
    </rPh>
    <rPh sb="39" eb="42">
      <t>ドウジキ</t>
    </rPh>
    <rPh sb="47" eb="49">
      <t>ジッセキ</t>
    </rPh>
    <rPh sb="61" eb="63">
      <t>コウソク</t>
    </rPh>
    <phoneticPr fontId="4"/>
  </si>
  <si>
    <t>１日１台当たりの運行経費単価 a
（円）</t>
    <rPh sb="1" eb="2">
      <t>ニチ</t>
    </rPh>
    <rPh sb="3" eb="4">
      <t>ダイ</t>
    </rPh>
    <rPh sb="4" eb="5">
      <t>ア</t>
    </rPh>
    <rPh sb="8" eb="10">
      <t>ウンコウ</t>
    </rPh>
    <rPh sb="10" eb="12">
      <t>ケイヒ</t>
    </rPh>
    <rPh sb="12" eb="14">
      <t>タンカ</t>
    </rPh>
    <rPh sb="18" eb="19">
      <t>エン</t>
    </rPh>
    <phoneticPr fontId="4"/>
  </si>
  <si>
    <t>計 c(a×b)
（円）</t>
    <rPh sb="0" eb="1">
      <t>ケイ</t>
    </rPh>
    <phoneticPr fontId="4"/>
  </si>
  <si>
    <t>稼働車両台数 b
（台）</t>
    <rPh sb="0" eb="2">
      <t>カドウ</t>
    </rPh>
    <rPh sb="2" eb="4">
      <t>シャリョウ</t>
    </rPh>
    <rPh sb="4" eb="6">
      <t>ダイスウ</t>
    </rPh>
    <rPh sb="10" eb="11">
      <t>ダイ</t>
    </rPh>
    <phoneticPr fontId="4"/>
  </si>
  <si>
    <t>地域公共交通運行支援</t>
    <rPh sb="0" eb="2">
      <t>チイキ</t>
    </rPh>
    <rPh sb="2" eb="4">
      <t>コウキョウ</t>
    </rPh>
    <rPh sb="4" eb="6">
      <t>コウツウ</t>
    </rPh>
    <rPh sb="6" eb="8">
      <t>ウンコウ</t>
    </rPh>
    <rPh sb="8" eb="10">
      <t>シエン</t>
    </rPh>
    <phoneticPr fontId="9"/>
  </si>
  <si>
    <t>　：令和５年度</t>
    <rPh sb="2" eb="4">
      <t>レイワ</t>
    </rPh>
    <rPh sb="5" eb="7">
      <t>ネンド</t>
    </rPh>
    <phoneticPr fontId="4"/>
  </si>
  <si>
    <t>充当額（円）</t>
    <rPh sb="0" eb="2">
      <t>ジュウトウ</t>
    </rPh>
    <rPh sb="2" eb="3">
      <t>ガク</t>
    </rPh>
    <phoneticPr fontId="4"/>
  </si>
  <si>
    <t>備　考</t>
    <rPh sb="0" eb="1">
      <t>ビ</t>
    </rPh>
    <rPh sb="2" eb="3">
      <t>コウ</t>
    </rPh>
    <phoneticPr fontId="4"/>
  </si>
  <si>
    <t>（路線バス）</t>
    <rPh sb="1" eb="3">
      <t>ロセン</t>
    </rPh>
    <phoneticPr fontId="4"/>
  </si>
  <si>
    <t>※「内容及び額を証する書類」並びに「運行経費に充当される額の算定根拠を示した資料」を添付すること</t>
    <phoneticPr fontId="4"/>
  </si>
  <si>
    <t>（高速バス）</t>
    <rPh sb="1" eb="3">
      <t>コウソク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</si>
</sst>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0%"/>
    <numFmt numFmtId="178" formatCode="#,##0.0;&quot;△ &quot;#,##0.0"/>
    <numFmt numFmtId="179" formatCode="#,##0.0_ "/>
    <numFmt numFmtId="180" formatCode="#,##0_ "/>
    <numFmt numFmtId="181" formatCode="#,##0.0;[Red]\-#,##0.0"/>
  </numFmts>
  <fonts count="34"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name val="ＭＳ Ｐゴシック"/>
      <family val="3"/>
      <charset val="128"/>
    </font>
    <font>
      <sz val="11"/>
      <color theme="1"/>
      <name val="ＭＳ Ｐゴシック"/>
      <family val="3"/>
      <charset val="128"/>
      <scheme val="minor"/>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0"/>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ＭＳ Ｐゴシック"/>
      <family val="3"/>
      <charset val="128"/>
      <scheme val="major"/>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75">
    <xf numFmtId="0" fontId="0" fillId="0" borderId="0" xfId="0">
      <alignment vertical="center"/>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5" fillId="0" borderId="0" xfId="3" applyFont="1">
      <alignment vertical="center"/>
    </xf>
    <xf numFmtId="0" fontId="17" fillId="0" borderId="1" xfId="3" applyFont="1" applyBorder="1" applyAlignment="1">
      <alignment horizontal="center" vertical="center"/>
    </xf>
    <xf numFmtId="0" fontId="16" fillId="0" borderId="0" xfId="3" applyFont="1" applyFill="1" applyBorder="1">
      <alignment vertical="center"/>
    </xf>
    <xf numFmtId="0" fontId="10" fillId="0" borderId="0" xfId="5" applyFont="1" applyAlignment="1">
      <alignment horizontal="left" vertical="center" indent="1"/>
    </xf>
    <xf numFmtId="0" fontId="5" fillId="0" borderId="0" xfId="4" applyFont="1">
      <alignment vertical="center"/>
    </xf>
    <xf numFmtId="0" fontId="18" fillId="0" borderId="0" xfId="3" applyFont="1" applyAlignment="1">
      <alignment horizontal="center" vertical="center"/>
    </xf>
    <xf numFmtId="0" fontId="17" fillId="0" borderId="0" xfId="3" applyFont="1" applyBorder="1" applyAlignment="1">
      <alignment horizontal="center" vertical="center"/>
    </xf>
    <xf numFmtId="0" fontId="17" fillId="0" borderId="0" xfId="3" applyFont="1" applyBorder="1" applyAlignment="1">
      <alignment horizontal="left" vertical="center" wrapText="1"/>
    </xf>
    <xf numFmtId="0" fontId="1" fillId="0" borderId="0" xfId="3" applyFont="1" applyFill="1" applyBorder="1">
      <alignment vertical="center"/>
    </xf>
    <xf numFmtId="38" fontId="15" fillId="3" borderId="18" xfId="1" applyFont="1" applyFill="1" applyBorder="1" applyAlignment="1">
      <alignment vertical="center"/>
    </xf>
    <xf numFmtId="38" fontId="15" fillId="3" borderId="17" xfId="1" applyFont="1" applyFill="1" applyBorder="1" applyAlignment="1">
      <alignment vertical="center"/>
    </xf>
    <xf numFmtId="38" fontId="15" fillId="3" borderId="2" xfId="1" applyFont="1" applyFill="1" applyBorder="1" applyAlignment="1">
      <alignment vertical="center"/>
    </xf>
    <xf numFmtId="38" fontId="15" fillId="3" borderId="14" xfId="1" applyFont="1" applyFill="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0" borderId="1" xfId="0" applyNumberFormat="1"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0" xfId="0" applyNumberFormat="1" applyFont="1" applyFill="1" applyBorder="1" applyAlignment="1">
      <alignment horizontal="center" vertical="center" shrinkToFit="1"/>
    </xf>
    <xf numFmtId="179" fontId="14" fillId="0" borderId="0" xfId="1" applyNumberFormat="1" applyFont="1" applyFill="1" applyBorder="1" applyAlignment="1">
      <alignment horizontal="right" vertical="center" shrinkToFit="1"/>
    </xf>
    <xf numFmtId="180" fontId="14" fillId="0" borderId="0" xfId="1" applyNumberFormat="1" applyFont="1" applyFill="1" applyBorder="1" applyAlignment="1">
      <alignment horizontal="right" vertical="center" shrinkToFit="1"/>
    </xf>
    <xf numFmtId="0" fontId="14" fillId="0" borderId="0" xfId="0" applyNumberFormat="1" applyFont="1" applyFill="1" applyBorder="1" applyAlignment="1">
      <alignment horizontal="left" vertical="center" wrapText="1"/>
    </xf>
    <xf numFmtId="0" fontId="16" fillId="0" borderId="0" xfId="3" applyFont="1">
      <alignment vertical="center"/>
    </xf>
    <xf numFmtId="0" fontId="6" fillId="0" borderId="0" xfId="4" applyFont="1" applyAlignment="1">
      <alignment horizontal="left" vertical="center"/>
    </xf>
    <xf numFmtId="0" fontId="20" fillId="0" borderId="0" xfId="5" applyFont="1">
      <alignment vertical="center"/>
    </xf>
    <xf numFmtId="0" fontId="21" fillId="0" borderId="0" xfId="4" applyFont="1" applyAlignment="1">
      <alignment horizontal="center" vertical="center" wrapText="1"/>
    </xf>
    <xf numFmtId="0" fontId="21" fillId="0" borderId="0" xfId="4" applyFont="1" applyAlignment="1">
      <alignment horizontal="center" vertical="center"/>
    </xf>
    <xf numFmtId="0" fontId="5"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Fill="1" applyBorder="1" applyAlignment="1">
      <alignment horizontal="center" vertical="center"/>
    </xf>
    <xf numFmtId="0" fontId="5" fillId="0" borderId="0" xfId="4" applyFont="1" applyAlignment="1">
      <alignment horizontal="left" vertical="center"/>
    </xf>
    <xf numFmtId="0" fontId="5" fillId="0" borderId="0" xfId="4" applyFont="1" applyFill="1">
      <alignment vertical="center"/>
    </xf>
    <xf numFmtId="176" fontId="5" fillId="0" borderId="0" xfId="4" applyNumberFormat="1" applyFont="1" applyBorder="1" applyAlignment="1">
      <alignment horizontal="center" vertical="center"/>
    </xf>
    <xf numFmtId="176" fontId="5" fillId="0" borderId="0" xfId="4" applyNumberFormat="1" applyFont="1" applyFill="1" applyBorder="1" applyAlignment="1">
      <alignment horizontal="left" vertical="center" indent="2"/>
    </xf>
    <xf numFmtId="0" fontId="5" fillId="0" borderId="0" xfId="4" applyFont="1" applyBorder="1" applyAlignment="1">
      <alignment horizontal="right" vertical="center"/>
    </xf>
    <xf numFmtId="176" fontId="5" fillId="4" borderId="0" xfId="4" applyNumberFormat="1" applyFont="1" applyFill="1" applyBorder="1" applyAlignment="1">
      <alignment horizontal="center" vertical="center"/>
    </xf>
    <xf numFmtId="0" fontId="22" fillId="0" borderId="0" xfId="4" applyFont="1" applyBorder="1" applyAlignment="1">
      <alignment horizontal="distributed" vertical="center" indent="2"/>
    </xf>
    <xf numFmtId="0" fontId="5" fillId="0" borderId="0" xfId="4" applyFont="1" applyFill="1" applyAlignment="1">
      <alignment horizontal="left" vertical="center"/>
    </xf>
    <xf numFmtId="0" fontId="6" fillId="0" borderId="0" xfId="4" applyFont="1" applyAlignment="1"/>
    <xf numFmtId="0" fontId="5" fillId="0" borderId="0" xfId="4" applyFont="1" applyAlignment="1"/>
    <xf numFmtId="0" fontId="5" fillId="0" borderId="0" xfId="4" applyFont="1" applyAlignment="1">
      <alignment horizontal="right" indent="1"/>
    </xf>
    <xf numFmtId="0" fontId="5" fillId="0" borderId="0" xfId="4" applyFont="1" applyAlignment="1">
      <alignment horizontal="left"/>
    </xf>
    <xf numFmtId="0" fontId="5" fillId="0" borderId="0" xfId="4" applyFont="1" applyAlignment="1">
      <alignment horizontal="right" vertical="center"/>
    </xf>
    <xf numFmtId="49" fontId="6" fillId="0" borderId="9" xfId="1" applyNumberFormat="1" applyFont="1" applyFill="1" applyBorder="1" applyAlignment="1">
      <alignment horizontal="left" vertical="top"/>
    </xf>
    <xf numFmtId="49" fontId="23" fillId="0" borderId="9" xfId="1" applyNumberFormat="1" applyFont="1" applyFill="1" applyBorder="1" applyAlignment="1">
      <alignment horizontal="left" vertical="center"/>
    </xf>
    <xf numFmtId="0" fontId="6" fillId="0" borderId="0" xfId="4" applyFont="1" applyAlignment="1">
      <alignment vertical="top"/>
    </xf>
    <xf numFmtId="0" fontId="5" fillId="0" borderId="0" xfId="4" applyFont="1" applyAlignment="1">
      <alignment horizontal="left" vertical="center" indent="2"/>
    </xf>
    <xf numFmtId="0" fontId="5" fillId="0" borderId="0" xfId="4" applyFont="1" applyAlignment="1">
      <alignment vertical="center"/>
    </xf>
    <xf numFmtId="0" fontId="23" fillId="0" borderId="0" xfId="4" applyFont="1">
      <alignment vertical="center"/>
    </xf>
    <xf numFmtId="0" fontId="23" fillId="0" borderId="0" xfId="0" applyFont="1" applyBorder="1" applyAlignment="1">
      <alignment vertical="center"/>
    </xf>
    <xf numFmtId="38" fontId="5" fillId="0" borderId="0" xfId="1" applyFont="1" applyAlignment="1">
      <alignment horizontal="right" vertical="center"/>
    </xf>
    <xf numFmtId="0" fontId="5" fillId="0" borderId="0" xfId="4" applyFont="1" applyAlignment="1">
      <alignment horizontal="left" vertical="center" indent="1"/>
    </xf>
    <xf numFmtId="0" fontId="6" fillId="0" borderId="0" xfId="4" applyFont="1">
      <alignment vertical="center"/>
    </xf>
    <xf numFmtId="0" fontId="5" fillId="0" borderId="0" xfId="4" applyFont="1" applyBorder="1">
      <alignment vertical="center"/>
    </xf>
    <xf numFmtId="49" fontId="5" fillId="0" borderId="0" xfId="4" applyNumberFormat="1" applyFont="1" applyAlignment="1">
      <alignment horizontal="left" vertical="center"/>
    </xf>
    <xf numFmtId="38" fontId="6" fillId="0" borderId="8" xfId="1" applyFont="1" applyBorder="1" applyAlignment="1">
      <alignment horizontal="left" vertical="top"/>
    </xf>
    <xf numFmtId="0" fontId="5" fillId="0" borderId="0" xfId="4" applyFont="1" applyBorder="1" applyAlignment="1">
      <alignment horizontal="left" vertical="center" indent="2"/>
    </xf>
    <xf numFmtId="0" fontId="5" fillId="0" borderId="0" xfId="4" quotePrefix="1" applyFont="1" applyAlignment="1">
      <alignment vertical="center"/>
    </xf>
    <xf numFmtId="0" fontId="24" fillId="0" borderId="0" xfId="4" applyFont="1" applyBorder="1" applyAlignment="1">
      <alignment vertical="top"/>
    </xf>
    <xf numFmtId="38" fontId="5" fillId="0" borderId="0" xfId="1" applyFont="1" applyBorder="1" applyAlignment="1">
      <alignment horizontal="right" vertical="center"/>
    </xf>
    <xf numFmtId="0" fontId="5" fillId="0" borderId="0" xfId="4" applyFont="1" applyAlignment="1">
      <alignment horizontal="right" vertical="center" indent="1"/>
    </xf>
    <xf numFmtId="38" fontId="5" fillId="0" borderId="0" xfId="1" applyFont="1" applyFill="1" applyBorder="1" applyAlignment="1">
      <alignment horizontal="right" vertical="center"/>
    </xf>
    <xf numFmtId="0" fontId="5" fillId="0" borderId="0" xfId="4" applyFont="1" applyAlignment="1">
      <alignment vertical="center" shrinkToFit="1"/>
    </xf>
    <xf numFmtId="0" fontId="5" fillId="0" borderId="0" xfId="4" applyFont="1" applyAlignment="1">
      <alignment vertical="top"/>
    </xf>
    <xf numFmtId="49" fontId="6" fillId="0" borderId="11" xfId="4" applyNumberFormat="1" applyFont="1" applyBorder="1" applyAlignment="1">
      <alignment vertical="top"/>
    </xf>
    <xf numFmtId="0" fontId="5" fillId="0" borderId="0" xfId="4" applyFont="1" applyFill="1" applyAlignment="1">
      <alignment vertical="top"/>
    </xf>
    <xf numFmtId="0" fontId="14" fillId="0" borderId="1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8" fillId="0" borderId="0" xfId="4" applyFont="1" applyAlignment="1">
      <alignment horizontal="left" vertical="center"/>
    </xf>
    <xf numFmtId="0" fontId="8" fillId="0" borderId="0" xfId="4" applyFont="1">
      <alignment vertical="center"/>
    </xf>
    <xf numFmtId="0" fontId="14" fillId="0" borderId="0" xfId="4" applyFont="1" applyAlignment="1">
      <alignment horizontal="left" vertical="center"/>
    </xf>
    <xf numFmtId="0" fontId="27" fillId="0" borderId="0" xfId="5" applyFont="1" applyAlignment="1">
      <alignment horizontal="left" vertical="center" indent="1"/>
    </xf>
    <xf numFmtId="0" fontId="28" fillId="0" borderId="0" xfId="5" applyFont="1">
      <alignment vertical="center"/>
    </xf>
    <xf numFmtId="0" fontId="29" fillId="0" borderId="0" xfId="4" applyFont="1" applyAlignment="1">
      <alignment horizontal="center" vertical="center" wrapText="1"/>
    </xf>
    <xf numFmtId="0" fontId="29"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176" fontId="8" fillId="4" borderId="0" xfId="4" applyNumberFormat="1" applyFont="1" applyFill="1" applyBorder="1" applyAlignment="1">
      <alignment horizontal="center" vertical="center"/>
    </xf>
    <xf numFmtId="0" fontId="30" fillId="0" borderId="0" xfId="4" applyFont="1" applyBorder="1" applyAlignment="1">
      <alignment horizontal="distributed" vertical="center" indent="2"/>
    </xf>
    <xf numFmtId="0" fontId="8" fillId="0" borderId="0" xfId="4" applyFont="1" applyFill="1" applyAlignment="1">
      <alignment horizontal="left" vertical="center"/>
    </xf>
    <xf numFmtId="0" fontId="14" fillId="0" borderId="0" xfId="4" applyFont="1" applyAlignment="1"/>
    <xf numFmtId="0" fontId="8"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8" fillId="0" borderId="0" xfId="4" applyFont="1" applyAlignment="1">
      <alignment horizontal="right" vertical="center"/>
    </xf>
    <xf numFmtId="49" fontId="14" fillId="0" borderId="9" xfId="1" applyNumberFormat="1" applyFont="1" applyFill="1" applyBorder="1" applyAlignment="1">
      <alignment horizontal="left" vertical="top"/>
    </xf>
    <xf numFmtId="49" fontId="31" fillId="0" borderId="9" xfId="1" applyNumberFormat="1" applyFont="1" applyFill="1" applyBorder="1" applyAlignment="1">
      <alignment horizontal="left" vertical="center"/>
    </xf>
    <xf numFmtId="0" fontId="14" fillId="0" borderId="0" xfId="4" applyFont="1" applyAlignment="1">
      <alignment vertical="top"/>
    </xf>
    <xf numFmtId="0" fontId="8" fillId="0" borderId="0" xfId="4" applyFont="1" applyAlignment="1">
      <alignment horizontal="left" vertical="center" indent="2"/>
    </xf>
    <xf numFmtId="0" fontId="8" fillId="0" borderId="0" xfId="4" applyFont="1" applyAlignment="1">
      <alignment vertical="center"/>
    </xf>
    <xf numFmtId="0" fontId="31" fillId="0" borderId="0" xfId="4" applyFont="1">
      <alignment vertical="center"/>
    </xf>
    <xf numFmtId="0" fontId="31" fillId="0" borderId="0" xfId="0" applyFont="1" applyBorder="1" applyAlignment="1">
      <alignment vertical="center"/>
    </xf>
    <xf numFmtId="38" fontId="8" fillId="0" borderId="0" xfId="1" applyFont="1" applyAlignment="1">
      <alignment horizontal="right" vertical="center"/>
    </xf>
    <xf numFmtId="0" fontId="8" fillId="0" borderId="0" xfId="4" applyFont="1" applyAlignment="1">
      <alignment horizontal="left" vertical="center" indent="1"/>
    </xf>
    <xf numFmtId="0" fontId="14" fillId="0" borderId="0" xfId="4" applyFont="1">
      <alignment vertical="center"/>
    </xf>
    <xf numFmtId="0" fontId="8" fillId="0" borderId="0" xfId="4" applyFont="1" applyBorder="1">
      <alignment vertical="center"/>
    </xf>
    <xf numFmtId="49" fontId="8" fillId="0" borderId="0" xfId="4" applyNumberFormat="1" applyFont="1" applyAlignment="1">
      <alignment horizontal="left" vertical="center"/>
    </xf>
    <xf numFmtId="38" fontId="14" fillId="0" borderId="8" xfId="1" applyFont="1" applyBorder="1" applyAlignment="1">
      <alignment horizontal="left" vertical="top"/>
    </xf>
    <xf numFmtId="0" fontId="8" fillId="0" borderId="0" xfId="4" applyFont="1" applyBorder="1" applyAlignment="1">
      <alignment horizontal="left" vertical="center" indent="2"/>
    </xf>
    <xf numFmtId="0" fontId="8" fillId="0" borderId="0" xfId="4" quotePrefix="1" applyFont="1" applyAlignment="1">
      <alignment vertical="center"/>
    </xf>
    <xf numFmtId="0" fontId="32" fillId="0" borderId="0" xfId="4" applyFont="1" applyBorder="1" applyAlignment="1">
      <alignment vertical="top"/>
    </xf>
    <xf numFmtId="38" fontId="8" fillId="0" borderId="0" xfId="1" applyFont="1" applyBorder="1" applyAlignment="1">
      <alignment horizontal="right" vertical="center"/>
    </xf>
    <xf numFmtId="0" fontId="8" fillId="0" borderId="0" xfId="4" applyFont="1" applyAlignment="1">
      <alignment horizontal="right" vertical="center" indent="1"/>
    </xf>
    <xf numFmtId="38" fontId="8" fillId="0" borderId="0" xfId="1" applyFont="1" applyFill="1" applyBorder="1" applyAlignment="1">
      <alignment horizontal="right" vertical="center"/>
    </xf>
    <xf numFmtId="0" fontId="8" fillId="0" borderId="0" xfId="4" applyFont="1" applyAlignment="1">
      <alignment vertical="center" shrinkToFit="1"/>
    </xf>
    <xf numFmtId="0" fontId="8" fillId="0" borderId="0" xfId="4" applyFont="1" applyAlignment="1">
      <alignment vertical="top"/>
    </xf>
    <xf numFmtId="49" fontId="14" fillId="0" borderId="11" xfId="4" applyNumberFormat="1" applyFont="1" applyBorder="1" applyAlignment="1">
      <alignment vertical="top"/>
    </xf>
    <xf numFmtId="0" fontId="8" fillId="0" borderId="0" xfId="4" applyFont="1" applyFill="1" applyAlignment="1">
      <alignment vertical="top"/>
    </xf>
    <xf numFmtId="179" fontId="14" fillId="0" borderId="1" xfId="1" applyNumberFormat="1" applyFont="1" applyFill="1" applyBorder="1" applyAlignment="1">
      <alignment horizontal="right" vertical="center" shrinkToFit="1"/>
    </xf>
    <xf numFmtId="180" fontId="14" fillId="0" borderId="1" xfId="1" applyNumberFormat="1" applyFont="1" applyFill="1" applyBorder="1" applyAlignment="1">
      <alignment horizontal="right" vertical="center" shrinkToFit="1"/>
    </xf>
    <xf numFmtId="0" fontId="14"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xf>
    <xf numFmtId="0" fontId="8" fillId="0" borderId="0" xfId="0" applyFont="1" applyAlignment="1">
      <alignment vertical="center"/>
    </xf>
    <xf numFmtId="0" fontId="8" fillId="0" borderId="0" xfId="0" applyFont="1" applyBorder="1" applyAlignment="1">
      <alignment horizontal="right" vertical="center"/>
    </xf>
    <xf numFmtId="0" fontId="8" fillId="2" borderId="7" xfId="0" applyNumberFormat="1" applyFont="1" applyFill="1" applyBorder="1" applyAlignment="1">
      <alignment horizontal="center" vertical="center" shrinkToFit="1"/>
    </xf>
    <xf numFmtId="0" fontId="8" fillId="4" borderId="0" xfId="0"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NumberFormat="1"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4" borderId="1" xfId="0" applyFont="1" applyFill="1" applyBorder="1" applyAlignment="1">
      <alignment vertical="center"/>
    </xf>
    <xf numFmtId="0" fontId="8" fillId="2" borderId="1" xfId="0" applyFont="1" applyFill="1" applyBorder="1" applyAlignment="1">
      <alignment vertical="center"/>
    </xf>
    <xf numFmtId="0" fontId="8" fillId="0" borderId="1" xfId="0" applyFont="1" applyBorder="1" applyAlignment="1">
      <alignment horizontal="right" vertical="center"/>
    </xf>
    <xf numFmtId="0" fontId="31" fillId="0" borderId="0" xfId="0" applyFont="1" applyBorder="1" applyAlignment="1">
      <alignment horizontal="left" vertical="top" wrapText="1"/>
    </xf>
    <xf numFmtId="0" fontId="8" fillId="4" borderId="1" xfId="0" applyFont="1" applyFill="1" applyBorder="1" applyAlignment="1">
      <alignment vertical="top" shrinkToFit="1"/>
    </xf>
    <xf numFmtId="0" fontId="8" fillId="2" borderId="1" xfId="0" applyFont="1" applyFill="1" applyBorder="1" applyAlignment="1">
      <alignment vertical="top" wrapText="1"/>
    </xf>
    <xf numFmtId="0" fontId="8" fillId="0" borderId="1" xfId="0" applyFont="1" applyBorder="1">
      <alignment vertical="center"/>
    </xf>
    <xf numFmtId="0" fontId="8" fillId="4" borderId="1" xfId="0" applyFont="1" applyFill="1" applyBorder="1" applyAlignment="1">
      <alignment vertical="top" wrapText="1"/>
    </xf>
    <xf numFmtId="0" fontId="8" fillId="0" borderId="0" xfId="0" applyFont="1" applyBorder="1" applyAlignment="1">
      <alignment vertical="center"/>
    </xf>
    <xf numFmtId="0" fontId="8" fillId="0" borderId="0" xfId="0" applyFont="1" applyBorder="1">
      <alignment vertical="center"/>
    </xf>
    <xf numFmtId="0" fontId="31" fillId="0" borderId="0" xfId="0" applyFont="1" applyBorder="1" applyAlignment="1">
      <alignment vertical="top" wrapText="1"/>
    </xf>
    <xf numFmtId="0" fontId="33" fillId="0" borderId="0" xfId="0" applyFont="1" applyBorder="1" applyAlignment="1">
      <alignment horizontal="left" vertical="top" wrapText="1"/>
    </xf>
    <xf numFmtId="0" fontId="17" fillId="0" borderId="1" xfId="3" applyFont="1" applyBorder="1" applyAlignment="1">
      <alignment horizontal="left" vertical="center" wrapText="1"/>
    </xf>
    <xf numFmtId="0" fontId="17" fillId="0" borderId="1" xfId="3" applyFont="1" applyBorder="1" applyAlignment="1">
      <alignment horizontal="center" vertical="center"/>
    </xf>
    <xf numFmtId="0" fontId="15" fillId="0" borderId="1" xfId="3" applyFont="1" applyBorder="1" applyAlignment="1">
      <alignment horizontal="center" vertical="center" shrinkToFit="1"/>
    </xf>
    <xf numFmtId="38" fontId="15" fillId="3" borderId="2" xfId="3" applyNumberFormat="1" applyFont="1" applyFill="1" applyBorder="1" applyAlignment="1">
      <alignment horizontal="right" vertical="center"/>
    </xf>
    <xf numFmtId="38" fontId="15" fillId="3" borderId="19" xfId="3" applyNumberFormat="1" applyFont="1" applyFill="1" applyBorder="1" applyAlignment="1">
      <alignment horizontal="right" vertical="center"/>
    </xf>
    <xf numFmtId="38" fontId="15" fillId="3" borderId="14" xfId="3" applyNumberFormat="1" applyFont="1" applyFill="1" applyBorder="1" applyAlignment="1">
      <alignment horizontal="right" vertical="center"/>
    </xf>
    <xf numFmtId="38" fontId="15" fillId="3" borderId="2" xfId="1" applyFont="1" applyFill="1" applyBorder="1" applyAlignment="1">
      <alignment horizontal="right" vertical="center"/>
    </xf>
    <xf numFmtId="38" fontId="15" fillId="3" borderId="14" xfId="1" applyFont="1" applyFill="1" applyBorder="1" applyAlignment="1">
      <alignment horizontal="right" vertical="center"/>
    </xf>
    <xf numFmtId="38" fontId="15" fillId="3" borderId="2" xfId="1" applyFont="1" applyFill="1" applyBorder="1" applyAlignment="1">
      <alignment horizontal="center" vertical="center"/>
    </xf>
    <xf numFmtId="38" fontId="15" fillId="3" borderId="14" xfId="1" applyFont="1" applyFill="1" applyBorder="1" applyAlignment="1">
      <alignment horizontal="center" vertical="center"/>
    </xf>
    <xf numFmtId="49" fontId="15" fillId="0" borderId="13" xfId="3" applyNumberFormat="1" applyFont="1" applyBorder="1" applyAlignment="1">
      <alignment horizontal="center" vertical="center"/>
    </xf>
    <xf numFmtId="49" fontId="15" fillId="0" borderId="21" xfId="3" applyNumberFormat="1" applyFont="1" applyBorder="1" applyAlignment="1">
      <alignment horizontal="center" vertical="center"/>
    </xf>
    <xf numFmtId="49" fontId="15" fillId="0" borderId="12" xfId="3" applyNumberFormat="1" applyFont="1" applyBorder="1" applyAlignment="1">
      <alignment horizontal="center" vertical="center"/>
    </xf>
    <xf numFmtId="0" fontId="15" fillId="0" borderId="0" xfId="3" applyFont="1" applyAlignment="1">
      <alignment horizontal="left" vertical="center" wrapText="1"/>
    </xf>
    <xf numFmtId="0" fontId="15" fillId="0" borderId="0" xfId="3" applyFont="1" applyAlignment="1">
      <alignment horizontal="center" vertical="center"/>
    </xf>
    <xf numFmtId="0" fontId="17" fillId="0" borderId="0" xfId="3" applyFont="1" applyAlignment="1">
      <alignment horizontal="center" vertical="center"/>
    </xf>
    <xf numFmtId="0" fontId="18" fillId="0" borderId="0" xfId="3" applyFont="1" applyAlignment="1">
      <alignment horizontal="center" vertical="center"/>
    </xf>
    <xf numFmtId="0" fontId="15" fillId="0" borderId="1" xfId="3" applyFont="1" applyBorder="1" applyAlignment="1">
      <alignment horizontal="center" vertical="center"/>
    </xf>
    <xf numFmtId="0" fontId="17" fillId="0" borderId="1" xfId="3" applyFont="1" applyFill="1" applyBorder="1" applyAlignment="1">
      <alignment horizontal="center" vertical="center"/>
    </xf>
    <xf numFmtId="0" fontId="15" fillId="0" borderId="2" xfId="3" applyFont="1" applyBorder="1" applyAlignment="1">
      <alignment horizontal="center" vertical="center" shrinkToFit="1"/>
    </xf>
    <xf numFmtId="0" fontId="15" fillId="0" borderId="19" xfId="3" applyFont="1" applyBorder="1" applyAlignment="1">
      <alignment horizontal="center" vertical="center" shrinkToFit="1"/>
    </xf>
    <xf numFmtId="0" fontId="15" fillId="0" borderId="14" xfId="3" applyFont="1" applyBorder="1" applyAlignment="1">
      <alignment horizontal="center" vertical="center" shrinkToFit="1"/>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38" fontId="8" fillId="0" borderId="7" xfId="1" applyFont="1" applyBorder="1" applyAlignment="1">
      <alignment horizontal="right"/>
    </xf>
    <xf numFmtId="38" fontId="8" fillId="0" borderId="7" xfId="1" applyFont="1" applyFill="1" applyBorder="1" applyAlignment="1">
      <alignment horizontal="right"/>
    </xf>
    <xf numFmtId="38" fontId="8" fillId="0" borderId="10"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4" fillId="0" borderId="9" xfId="4" applyNumberFormat="1" applyFont="1" applyBorder="1" applyAlignment="1">
      <alignment horizontal="left" vertical="top"/>
    </xf>
    <xf numFmtId="0" fontId="14" fillId="0" borderId="0" xfId="4" applyFont="1" applyBorder="1" applyAlignment="1">
      <alignment horizontal="center" vertical="top"/>
    </xf>
    <xf numFmtId="49" fontId="8" fillId="0" borderId="0" xfId="4" applyNumberFormat="1" applyFont="1" applyAlignment="1">
      <alignment horizontal="center" vertical="center" wrapText="1"/>
    </xf>
    <xf numFmtId="0" fontId="14" fillId="0" borderId="0" xfId="4" applyFont="1" applyAlignment="1">
      <alignment horizontal="left" vertical="center"/>
    </xf>
    <xf numFmtId="0" fontId="26" fillId="0" borderId="0" xfId="5" applyFont="1" applyAlignment="1">
      <alignment horizontal="center" vertical="center"/>
    </xf>
    <xf numFmtId="0" fontId="14" fillId="0" borderId="20" xfId="4" applyFont="1" applyBorder="1" applyAlignment="1">
      <alignment horizontal="center" vertical="center"/>
    </xf>
    <xf numFmtId="0" fontId="14" fillId="0" borderId="20" xfId="4" applyFont="1" applyBorder="1" applyAlignment="1">
      <alignment horizontal="left" vertical="center"/>
    </xf>
    <xf numFmtId="0" fontId="8" fillId="3" borderId="7" xfId="4"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30" fillId="0" borderId="7" xfId="4" applyFont="1" applyBorder="1" applyAlignment="1">
      <alignment horizontal="distributed" vertical="center" indent="2"/>
    </xf>
    <xf numFmtId="181" fontId="8" fillId="2" borderId="5" xfId="1" applyNumberFormat="1" applyFont="1" applyFill="1" applyBorder="1" applyAlignment="1">
      <alignment horizontal="right" vertical="center"/>
    </xf>
    <xf numFmtId="181" fontId="8" fillId="2" borderId="6" xfId="1" applyNumberFormat="1" applyFont="1" applyFill="1" applyBorder="1" applyAlignment="1">
      <alignment horizontal="right" vertical="center"/>
    </xf>
    <xf numFmtId="0" fontId="8" fillId="0" borderId="0" xfId="4" applyFont="1" applyBorder="1" applyAlignment="1">
      <alignment horizontal="center" vertical="center"/>
    </xf>
    <xf numFmtId="38" fontId="14" fillId="0" borderId="8" xfId="1" applyFont="1" applyBorder="1" applyAlignment="1">
      <alignment horizontal="left" vertical="top"/>
    </xf>
    <xf numFmtId="38" fontId="5" fillId="0" borderId="10" xfId="1" applyFont="1" applyBorder="1" applyAlignment="1">
      <alignment horizontal="right" vertical="center"/>
    </xf>
    <xf numFmtId="177" fontId="5" fillId="0" borderId="7" xfId="6" applyNumberFormat="1" applyFont="1" applyBorder="1" applyAlignment="1">
      <alignment horizontal="right" vertical="center"/>
    </xf>
    <xf numFmtId="49" fontId="6" fillId="0" borderId="9" xfId="4" applyNumberFormat="1" applyFont="1" applyBorder="1" applyAlignment="1">
      <alignment horizontal="left" vertical="top"/>
    </xf>
    <xf numFmtId="49" fontId="5" fillId="0" borderId="0" xfId="4" applyNumberFormat="1" applyFont="1" applyAlignment="1">
      <alignment horizontal="center" vertical="center" wrapText="1"/>
    </xf>
    <xf numFmtId="0" fontId="5" fillId="0" borderId="0" xfId="4" applyFont="1" applyAlignment="1">
      <alignment horizontal="left" vertical="center" shrinkToFit="1"/>
    </xf>
    <xf numFmtId="38" fontId="25" fillId="0" borderId="7" xfId="1" applyFont="1" applyFill="1" applyBorder="1" applyAlignment="1">
      <alignment horizontal="right" vertical="center"/>
    </xf>
    <xf numFmtId="38" fontId="5" fillId="2" borderId="5" xfId="1" applyFont="1" applyFill="1" applyBorder="1" applyAlignment="1">
      <alignment horizontal="right" vertical="center"/>
    </xf>
    <xf numFmtId="38" fontId="5" fillId="2" borderId="6" xfId="1" applyFont="1" applyFill="1" applyBorder="1" applyAlignment="1">
      <alignment horizontal="right" vertical="center"/>
    </xf>
    <xf numFmtId="176" fontId="5" fillId="3" borderId="7" xfId="4" applyNumberFormat="1" applyFont="1" applyFill="1" applyBorder="1" applyAlignment="1">
      <alignment horizontal="center" vertical="center"/>
    </xf>
    <xf numFmtId="176" fontId="5" fillId="2" borderId="7" xfId="4" applyNumberFormat="1" applyFont="1" applyFill="1" applyBorder="1" applyAlignment="1">
      <alignment horizontal="center" vertical="center"/>
    </xf>
    <xf numFmtId="0" fontId="22" fillId="0" borderId="7" xfId="4" applyFont="1" applyBorder="1" applyAlignment="1">
      <alignment horizontal="distributed" vertical="center" indent="2"/>
    </xf>
    <xf numFmtId="38" fontId="5" fillId="0" borderId="7" xfId="1" applyFont="1" applyBorder="1" applyAlignment="1">
      <alignment horizontal="right"/>
    </xf>
    <xf numFmtId="38" fontId="25" fillId="0" borderId="7" xfId="1" applyFont="1" applyFill="1" applyBorder="1" applyAlignment="1">
      <alignment horizontal="right"/>
    </xf>
    <xf numFmtId="181" fontId="5" fillId="2" borderId="5" xfId="1" applyNumberFormat="1" applyFont="1" applyFill="1" applyBorder="1" applyAlignment="1">
      <alignment horizontal="right" vertical="center"/>
    </xf>
    <xf numFmtId="181" fontId="5" fillId="2" borderId="6" xfId="1" applyNumberFormat="1" applyFont="1" applyFill="1" applyBorder="1" applyAlignment="1">
      <alignment horizontal="right" vertical="center"/>
    </xf>
    <xf numFmtId="0" fontId="5" fillId="0" borderId="0" xfId="4" applyFont="1" applyBorder="1" applyAlignment="1">
      <alignment horizontal="center" vertical="center"/>
    </xf>
    <xf numFmtId="38" fontId="6" fillId="0" borderId="8" xfId="1" applyFont="1" applyBorder="1" applyAlignment="1">
      <alignment horizontal="left" vertical="top"/>
    </xf>
    <xf numFmtId="0" fontId="6" fillId="0" borderId="0" xfId="4" applyFont="1" applyBorder="1" applyAlignment="1">
      <alignment horizontal="center" vertical="top"/>
    </xf>
    <xf numFmtId="0" fontId="6" fillId="0" borderId="0" xfId="4" applyFont="1" applyAlignment="1">
      <alignment horizontal="left" vertical="center"/>
    </xf>
    <xf numFmtId="0" fontId="13" fillId="0" borderId="0" xfId="5" applyFont="1" applyAlignment="1">
      <alignment horizontal="center" vertical="center"/>
    </xf>
    <xf numFmtId="0" fontId="6" fillId="0" borderId="20" xfId="4" applyFont="1" applyBorder="1" applyAlignment="1">
      <alignment horizontal="center" vertical="center"/>
    </xf>
    <xf numFmtId="0" fontId="6" fillId="0" borderId="20" xfId="4" applyFont="1" applyBorder="1" applyAlignment="1">
      <alignment horizontal="left" vertical="center"/>
    </xf>
    <xf numFmtId="0" fontId="5" fillId="3" borderId="7" xfId="4" applyFont="1" applyFill="1" applyBorder="1" applyAlignment="1">
      <alignment horizontal="center" vertical="center"/>
    </xf>
    <xf numFmtId="0" fontId="14" fillId="0" borderId="13" xfId="0" applyNumberFormat="1"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2" xfId="0" applyNumberFormat="1" applyFont="1" applyFill="1" applyBorder="1" applyAlignment="1">
      <alignment horizontal="center" vertical="center" shrinkToFit="1"/>
    </xf>
    <xf numFmtId="0" fontId="14" fillId="0" borderId="19"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179" fontId="14" fillId="2" borderId="13" xfId="1" applyNumberFormat="1" applyFont="1" applyFill="1" applyBorder="1" applyAlignment="1">
      <alignment horizontal="right" vertical="center" shrinkToFit="1"/>
    </xf>
    <xf numFmtId="179" fontId="14" fillId="2" borderId="12" xfId="1" applyNumberFormat="1" applyFont="1" applyFill="1" applyBorder="1" applyAlignment="1">
      <alignment horizontal="right" vertical="center" shrinkToFit="1"/>
    </xf>
    <xf numFmtId="178" fontId="14" fillId="0" borderId="13" xfId="1" applyNumberFormat="1" applyFont="1" applyFill="1" applyBorder="1" applyAlignment="1">
      <alignment horizontal="right" vertical="center" shrinkToFit="1"/>
    </xf>
    <xf numFmtId="178" fontId="14" fillId="0" borderId="12" xfId="1" applyNumberFormat="1" applyFont="1" applyFill="1" applyBorder="1" applyAlignment="1">
      <alignment horizontal="right" vertical="center" shrinkToFit="1"/>
    </xf>
    <xf numFmtId="178" fontId="14" fillId="2" borderId="13" xfId="1" applyNumberFormat="1" applyFont="1" applyFill="1" applyBorder="1" applyAlignment="1">
      <alignment horizontal="right" vertical="center" shrinkToFit="1"/>
    </xf>
    <xf numFmtId="178" fontId="14" fillId="2" borderId="12" xfId="1" applyNumberFormat="1" applyFont="1" applyFill="1" applyBorder="1" applyAlignment="1">
      <alignment horizontal="right" vertical="center" shrinkToFit="1"/>
    </xf>
    <xf numFmtId="0" fontId="14" fillId="2" borderId="18" xfId="0" applyNumberFormat="1" applyFont="1" applyFill="1" applyBorder="1" applyAlignment="1">
      <alignment horizontal="center" vertical="center" shrinkToFit="1"/>
    </xf>
    <xf numFmtId="0" fontId="14" fillId="2" borderId="17" xfId="0" applyNumberFormat="1" applyFont="1" applyFill="1" applyBorder="1" applyAlignment="1">
      <alignment horizontal="center" vertical="center" shrinkToFit="1"/>
    </xf>
    <xf numFmtId="0" fontId="14" fillId="2" borderId="3" xfId="0" applyNumberFormat="1" applyFont="1" applyFill="1" applyBorder="1" applyAlignment="1">
      <alignment horizontal="center" vertical="center" shrinkToFit="1"/>
    </xf>
    <xf numFmtId="0" fontId="14" fillId="2" borderId="16" xfId="0" applyNumberFormat="1" applyFont="1" applyFill="1" applyBorder="1" applyAlignment="1">
      <alignment horizontal="center" vertical="center" shrinkToFit="1"/>
    </xf>
    <xf numFmtId="0" fontId="14" fillId="2" borderId="13" xfId="0" applyNumberFormat="1" applyFont="1" applyFill="1" applyBorder="1" applyAlignment="1">
      <alignment horizontal="left" vertical="center" shrinkToFit="1"/>
    </xf>
    <xf numFmtId="0" fontId="14" fillId="2" borderId="12" xfId="0" applyNumberFormat="1" applyFont="1" applyFill="1" applyBorder="1" applyAlignment="1">
      <alignment horizontal="left" vertical="center" shrinkToFit="1"/>
    </xf>
    <xf numFmtId="180" fontId="14" fillId="2" borderId="13" xfId="1" applyNumberFormat="1" applyFont="1" applyFill="1" applyBorder="1" applyAlignment="1">
      <alignment horizontal="center" vertical="center" shrinkToFit="1"/>
    </xf>
    <xf numFmtId="180" fontId="14" fillId="2" borderId="21" xfId="1" applyNumberFormat="1" applyFont="1" applyFill="1" applyBorder="1" applyAlignment="1">
      <alignment horizontal="center" vertical="center" shrinkToFit="1"/>
    </xf>
    <xf numFmtId="180" fontId="14" fillId="2" borderId="12" xfId="1" applyNumberFormat="1" applyFont="1" applyFill="1" applyBorder="1" applyAlignment="1">
      <alignment horizontal="center" vertical="center" shrinkToFit="1"/>
    </xf>
    <xf numFmtId="0" fontId="14" fillId="0" borderId="0" xfId="0" applyFont="1" applyFill="1" applyBorder="1" applyAlignment="1">
      <alignment horizontal="left" vertical="top"/>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 xfId="0" applyFont="1" applyFill="1" applyBorder="1" applyAlignment="1">
      <alignment horizontal="center" vertical="center"/>
    </xf>
    <xf numFmtId="0" fontId="8" fillId="0" borderId="0" xfId="4" applyFont="1" applyAlignment="1">
      <alignment horizontal="left" vertical="center"/>
    </xf>
    <xf numFmtId="0" fontId="19" fillId="0" borderId="0" xfId="0" applyFont="1" applyFill="1" applyAlignment="1">
      <alignment horizontal="center" vertical="center"/>
    </xf>
    <xf numFmtId="0" fontId="31" fillId="0" borderId="23" xfId="0" applyFont="1" applyBorder="1" applyAlignment="1">
      <alignment horizontal="left" vertical="top" wrapText="1"/>
    </xf>
    <xf numFmtId="0" fontId="31" fillId="0" borderId="1" xfId="0" applyFont="1" applyBorder="1" applyAlignment="1">
      <alignment horizontal="left" vertical="top" wrapText="1"/>
    </xf>
    <xf numFmtId="38" fontId="8" fillId="0" borderId="2" xfId="1" applyFont="1" applyBorder="1" applyAlignment="1">
      <alignment horizontal="center" vertical="center" wrapText="1"/>
    </xf>
    <xf numFmtId="38" fontId="8" fillId="0" borderId="19" xfId="1" applyFont="1" applyBorder="1" applyAlignment="1">
      <alignment horizontal="center" vertical="center" wrapText="1"/>
    </xf>
    <xf numFmtId="38" fontId="8" fillId="0" borderId="14"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8" fontId="8" fillId="0" borderId="18" xfId="1" applyFont="1" applyBorder="1" applyAlignment="1">
      <alignment horizontal="center" vertical="center" wrapText="1"/>
    </xf>
    <xf numFmtId="38" fontId="8" fillId="0" borderId="17"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16" xfId="1"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31" fillId="0" borderId="1" xfId="0" applyFont="1" applyBorder="1" applyAlignment="1">
      <alignment horizontal="center" vertical="center" wrapText="1" shrinkToFit="1"/>
    </xf>
    <xf numFmtId="0" fontId="8" fillId="0" borderId="4" xfId="0" applyFont="1" applyBorder="1">
      <alignment vertical="center"/>
    </xf>
    <xf numFmtId="0" fontId="8" fillId="2" borderId="1" xfId="0" applyFont="1" applyFill="1" applyBorder="1" applyAlignment="1">
      <alignment horizontal="left" vertical="center" shrinkToFit="1"/>
    </xf>
    <xf numFmtId="0" fontId="8" fillId="2" borderId="1" xfId="0" applyFont="1" applyFill="1" applyBorder="1" applyAlignment="1">
      <alignment horizontal="center" vertical="center"/>
    </xf>
    <xf numFmtId="38" fontId="31" fillId="4" borderId="1" xfId="1" applyFont="1" applyFill="1" applyBorder="1" applyAlignment="1">
      <alignment horizontal="left" vertical="center"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2A29A815-4B14-4956-915D-3809DAE35FB9}"/>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3" name="大かっこ 2">
          <a:extLst>
            <a:ext uri="{FF2B5EF4-FFF2-40B4-BE49-F238E27FC236}">
              <a16:creationId xmlns:a16="http://schemas.microsoft.com/office/drawing/2014/main" id="{BE43E504-CBCE-4B6D-BAC4-15ED806D12C2}"/>
            </a:ext>
          </a:extLst>
        </xdr:cNvPr>
        <xdr:cNvSpPr/>
      </xdr:nvSpPr>
      <xdr:spPr>
        <a:xfrm>
          <a:off x="714374" y="3505200"/>
          <a:ext cx="3876676"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CC5516DC-6759-4545-89D8-FECC72FD3425}"/>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9</xdr:col>
      <xdr:colOff>180975</xdr:colOff>
      <xdr:row>6</xdr:row>
      <xdr:rowOff>145255</xdr:rowOff>
    </xdr:from>
    <xdr:to>
      <xdr:col>13</xdr:col>
      <xdr:colOff>466725</xdr:colOff>
      <xdr:row>9</xdr:row>
      <xdr:rowOff>90487</xdr:rowOff>
    </xdr:to>
    <xdr:sp macro="" textlink="">
      <xdr:nvSpPr>
        <xdr:cNvPr id="3" name="テキスト ボックス 2">
          <a:extLst>
            <a:ext uri="{FF2B5EF4-FFF2-40B4-BE49-F238E27FC236}">
              <a16:creationId xmlns:a16="http://schemas.microsoft.com/office/drawing/2014/main" id="{DC4AB496-48A3-4DAF-9CE7-5F639259945B}"/>
            </a:ext>
          </a:extLst>
        </xdr:cNvPr>
        <xdr:cNvSpPr txBox="1"/>
      </xdr:nvSpPr>
      <xdr:spPr>
        <a:xfrm>
          <a:off x="7686675"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9</xdr:col>
      <xdr:colOff>180975</xdr:colOff>
      <xdr:row>6</xdr:row>
      <xdr:rowOff>145255</xdr:rowOff>
    </xdr:from>
    <xdr:to>
      <xdr:col>13</xdr:col>
      <xdr:colOff>466725</xdr:colOff>
      <xdr:row>9</xdr:row>
      <xdr:rowOff>90487</xdr:rowOff>
    </xdr:to>
    <xdr:sp macro="" textlink="">
      <xdr:nvSpPr>
        <xdr:cNvPr id="4" name="テキスト ボックス 3">
          <a:extLst>
            <a:ext uri="{FF2B5EF4-FFF2-40B4-BE49-F238E27FC236}">
              <a16:creationId xmlns:a16="http://schemas.microsoft.com/office/drawing/2014/main" id="{0D6C7363-FA1A-4A33-8836-0B50DC26303E}"/>
            </a:ext>
          </a:extLst>
        </xdr:cNvPr>
        <xdr:cNvSpPr txBox="1"/>
      </xdr:nvSpPr>
      <xdr:spPr>
        <a:xfrm>
          <a:off x="7943850"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view="pageBreakPreview" zoomScale="80" zoomScaleNormal="55" zoomScaleSheetLayoutView="80" workbookViewId="0">
      <selection activeCell="A10" sqref="A10"/>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30" t="s">
        <v>70</v>
      </c>
      <c r="K1" s="167"/>
      <c r="L1" s="168"/>
      <c r="M1" s="168"/>
      <c r="N1" s="168"/>
    </row>
    <row r="2" spans="1:15" ht="13.5" customHeight="1" x14ac:dyDescent="0.15">
      <c r="K2" s="3"/>
      <c r="L2" s="2"/>
      <c r="M2" s="2"/>
    </row>
    <row r="3" spans="1:15" ht="13.5" customHeight="1" x14ac:dyDescent="0.15">
      <c r="K3" s="3"/>
      <c r="L3" s="2"/>
      <c r="M3" s="2"/>
    </row>
    <row r="4" spans="1:15" ht="13.5" customHeight="1" x14ac:dyDescent="0.15">
      <c r="K4" s="3"/>
      <c r="L4" s="2"/>
      <c r="M4" s="2"/>
    </row>
    <row r="5" spans="1:15" ht="13.5" customHeight="1" x14ac:dyDescent="0.15">
      <c r="K5" s="3"/>
      <c r="L5" s="2"/>
      <c r="M5" s="2"/>
    </row>
    <row r="6" spans="1:15" ht="13.5" customHeight="1" x14ac:dyDescent="0.15">
      <c r="K6" s="3"/>
      <c r="L6" s="2"/>
      <c r="M6" s="2"/>
    </row>
    <row r="7" spans="1:15" ht="13.5" customHeight="1" x14ac:dyDescent="0.15">
      <c r="K7" s="3"/>
      <c r="L7" s="2"/>
      <c r="M7" s="2"/>
    </row>
    <row r="8" spans="1:15" ht="30" customHeight="1" x14ac:dyDescent="0.15">
      <c r="A8" s="169" t="s">
        <v>108</v>
      </c>
      <c r="B8" s="169"/>
      <c r="C8" s="169"/>
      <c r="D8" s="169"/>
      <c r="E8" s="169"/>
      <c r="F8" s="169"/>
      <c r="G8" s="169"/>
      <c r="H8" s="169"/>
      <c r="I8" s="169"/>
      <c r="J8" s="169"/>
      <c r="K8" s="169"/>
      <c r="L8" s="169"/>
      <c r="M8" s="169"/>
      <c r="N8" s="4"/>
      <c r="O8" s="4"/>
    </row>
    <row r="9" spans="1:15" ht="30" customHeight="1" x14ac:dyDescent="0.15">
      <c r="A9" s="169"/>
      <c r="B9" s="169"/>
      <c r="C9" s="169"/>
      <c r="D9" s="169"/>
      <c r="E9" s="169"/>
      <c r="F9" s="169"/>
      <c r="G9" s="169"/>
      <c r="H9" s="169"/>
      <c r="I9" s="169"/>
      <c r="J9" s="169"/>
      <c r="K9" s="169"/>
      <c r="L9" s="169"/>
      <c r="M9" s="169"/>
      <c r="N9" s="4"/>
      <c r="O9" s="4"/>
    </row>
    <row r="10" spans="1:15" ht="30" customHeight="1" x14ac:dyDescent="0.15">
      <c r="A10" s="13"/>
      <c r="B10" s="10" t="s">
        <v>25</v>
      </c>
      <c r="C10" s="13"/>
      <c r="D10" s="13"/>
      <c r="E10" s="13"/>
      <c r="F10" s="13"/>
      <c r="G10" s="13"/>
      <c r="H10" s="13"/>
      <c r="I10" s="13"/>
      <c r="J10" s="13"/>
      <c r="K10" s="13"/>
      <c r="L10" s="13"/>
      <c r="M10" s="13"/>
      <c r="N10" s="4"/>
      <c r="O10" s="4"/>
    </row>
    <row r="11" spans="1:15" ht="30" customHeight="1" x14ac:dyDescent="0.15">
      <c r="A11" s="13"/>
      <c r="B11" s="13"/>
      <c r="C11" s="154" t="s">
        <v>20</v>
      </c>
      <c r="D11" s="154"/>
      <c r="E11" s="154"/>
      <c r="F11" s="154"/>
      <c r="G11" s="154"/>
      <c r="H11" s="154"/>
      <c r="I11" s="154"/>
      <c r="J11" s="154"/>
      <c r="K11" s="154"/>
      <c r="L11" s="154"/>
      <c r="M11" s="154"/>
      <c r="N11" s="4"/>
      <c r="O11" s="4"/>
    </row>
    <row r="12" spans="1:15" ht="30" customHeight="1" x14ac:dyDescent="0.15">
      <c r="A12" s="13"/>
      <c r="B12" s="13"/>
      <c r="C12" s="154" t="s">
        <v>21</v>
      </c>
      <c r="D12" s="154"/>
      <c r="E12" s="154"/>
      <c r="F12" s="154"/>
      <c r="G12" s="154"/>
      <c r="H12" s="154"/>
      <c r="I12" s="154"/>
      <c r="J12" s="154"/>
      <c r="K12" s="154"/>
      <c r="L12" s="154"/>
      <c r="M12" s="154"/>
      <c r="N12" s="4"/>
      <c r="O12" s="4"/>
    </row>
    <row r="13" spans="1:15" ht="30" customHeight="1" x14ac:dyDescent="0.15">
      <c r="A13" s="13"/>
      <c r="B13" s="13"/>
      <c r="C13" s="154" t="s">
        <v>22</v>
      </c>
      <c r="D13" s="154"/>
      <c r="E13" s="154"/>
      <c r="F13" s="154"/>
      <c r="G13" s="154"/>
      <c r="H13" s="154"/>
      <c r="I13" s="154"/>
      <c r="J13" s="154"/>
      <c r="K13" s="154"/>
      <c r="L13" s="154"/>
      <c r="M13" s="154"/>
      <c r="N13" s="4"/>
      <c r="O13" s="4"/>
    </row>
    <row r="14" spans="1:15" ht="30" customHeight="1" x14ac:dyDescent="0.15">
      <c r="A14" s="13"/>
      <c r="B14" s="13"/>
      <c r="C14" s="154" t="s">
        <v>23</v>
      </c>
      <c r="D14" s="154"/>
      <c r="E14" s="153" t="s">
        <v>24</v>
      </c>
      <c r="F14" s="153"/>
      <c r="G14" s="153"/>
      <c r="H14" s="153"/>
      <c r="I14" s="153"/>
      <c r="J14" s="153"/>
      <c r="K14" s="153"/>
      <c r="L14" s="153"/>
      <c r="M14" s="153"/>
      <c r="N14" s="4"/>
      <c r="O14" s="4"/>
    </row>
    <row r="15" spans="1:15" ht="71.25" customHeight="1" x14ac:dyDescent="0.15">
      <c r="B15" s="13"/>
      <c r="C15" s="154"/>
      <c r="D15" s="154"/>
      <c r="E15" s="153"/>
      <c r="F15" s="153"/>
      <c r="G15" s="153"/>
      <c r="H15" s="153"/>
      <c r="I15" s="153"/>
      <c r="J15" s="153"/>
      <c r="K15" s="153"/>
      <c r="L15" s="153"/>
      <c r="M15" s="153"/>
    </row>
    <row r="16" spans="1:15" ht="71.25" customHeight="1" x14ac:dyDescent="0.15">
      <c r="B16" s="13"/>
      <c r="C16" s="14"/>
      <c r="D16" s="14"/>
      <c r="E16" s="15"/>
      <c r="F16" s="15"/>
      <c r="G16" s="15"/>
      <c r="H16" s="15"/>
      <c r="I16" s="15"/>
      <c r="J16" s="15"/>
      <c r="K16" s="15"/>
      <c r="L16" s="15"/>
      <c r="M16" s="15"/>
    </row>
    <row r="17" spans="2:15" s="6" customFormat="1" ht="30" customHeight="1" x14ac:dyDescent="0.15">
      <c r="B17" s="10" t="s">
        <v>26</v>
      </c>
      <c r="D17" s="5"/>
      <c r="E17" s="5"/>
      <c r="L17" s="16" t="s">
        <v>28</v>
      </c>
      <c r="N17" s="16"/>
    </row>
    <row r="18" spans="2:15" ht="39.950000000000003" customHeight="1" x14ac:dyDescent="0.15">
      <c r="B18" s="170" t="s">
        <v>15</v>
      </c>
      <c r="C18" s="154"/>
      <c r="D18" s="154"/>
      <c r="E18" s="154"/>
      <c r="F18" s="154"/>
      <c r="G18" s="154" t="s">
        <v>12</v>
      </c>
      <c r="H18" s="154"/>
      <c r="I18" s="154"/>
      <c r="J18" s="9" t="s">
        <v>13</v>
      </c>
      <c r="K18" s="171" t="s">
        <v>14</v>
      </c>
      <c r="L18" s="171"/>
      <c r="M18" s="171" t="s">
        <v>18</v>
      </c>
      <c r="N18" s="171"/>
    </row>
    <row r="19" spans="2:15" s="6" customFormat="1" ht="24.95" customHeight="1" x14ac:dyDescent="0.15">
      <c r="B19" s="172" t="s">
        <v>37</v>
      </c>
      <c r="C19" s="173"/>
      <c r="D19" s="173"/>
      <c r="E19" s="173"/>
      <c r="F19" s="174"/>
      <c r="G19" s="156"/>
      <c r="H19" s="157"/>
      <c r="I19" s="158"/>
      <c r="J19" s="163" t="s">
        <v>16</v>
      </c>
      <c r="K19" s="159"/>
      <c r="L19" s="160"/>
      <c r="M19" s="17"/>
      <c r="N19" s="18"/>
    </row>
    <row r="20" spans="2:15" s="6" customFormat="1" ht="24.95" customHeight="1" x14ac:dyDescent="0.15">
      <c r="B20" s="172" t="s">
        <v>86</v>
      </c>
      <c r="C20" s="173"/>
      <c r="D20" s="173"/>
      <c r="E20" s="173"/>
      <c r="F20" s="174"/>
      <c r="G20" s="156"/>
      <c r="H20" s="157"/>
      <c r="I20" s="158"/>
      <c r="J20" s="164"/>
      <c r="K20" s="159"/>
      <c r="L20" s="160"/>
      <c r="M20" s="19"/>
      <c r="N20" s="20"/>
    </row>
    <row r="21" spans="2:15" s="6" customFormat="1" ht="24.95" customHeight="1" x14ac:dyDescent="0.15">
      <c r="B21" s="155" t="s">
        <v>36</v>
      </c>
      <c r="C21" s="155"/>
      <c r="D21" s="155"/>
      <c r="E21" s="155"/>
      <c r="F21" s="155"/>
      <c r="G21" s="156"/>
      <c r="H21" s="157"/>
      <c r="I21" s="158"/>
      <c r="J21" s="165"/>
      <c r="K21" s="159"/>
      <c r="L21" s="160"/>
      <c r="M21" s="161"/>
      <c r="N21" s="162"/>
    </row>
    <row r="22" spans="2:15" ht="5.25" customHeight="1" x14ac:dyDescent="0.15"/>
    <row r="23" spans="2:15" ht="26.25" customHeight="1" x14ac:dyDescent="0.15">
      <c r="B23" s="166" t="s">
        <v>29</v>
      </c>
      <c r="C23" s="166"/>
      <c r="D23" s="166"/>
      <c r="E23" s="166"/>
      <c r="F23" s="166"/>
      <c r="G23" s="166"/>
      <c r="H23" s="166"/>
      <c r="I23" s="166"/>
      <c r="J23" s="166"/>
      <c r="K23" s="166"/>
      <c r="L23" s="166"/>
      <c r="M23" s="166"/>
      <c r="N23" s="166"/>
      <c r="O23" s="7"/>
    </row>
    <row r="24" spans="2:15" ht="20.100000000000001" customHeight="1" x14ac:dyDescent="0.15">
      <c r="B24" s="8"/>
      <c r="C24" s="7"/>
      <c r="D24" s="7"/>
      <c r="E24" s="7"/>
      <c r="F24" s="7"/>
      <c r="G24" s="7"/>
      <c r="H24" s="7"/>
      <c r="I24" s="7"/>
      <c r="J24" s="7"/>
      <c r="K24" s="7"/>
      <c r="L24" s="7"/>
      <c r="M24" s="7"/>
      <c r="N24" s="7"/>
      <c r="O24" s="7"/>
    </row>
    <row r="25" spans="2:15" ht="5.25" customHeight="1" x14ac:dyDescent="0.15"/>
    <row r="26" spans="2:15" ht="15" customHeight="1" x14ac:dyDescent="0.15">
      <c r="B26" s="7"/>
      <c r="C26" s="7"/>
      <c r="D26" s="7"/>
      <c r="E26" s="7"/>
      <c r="F26" s="7"/>
      <c r="G26" s="7"/>
      <c r="H26" s="7"/>
      <c r="I26" s="7"/>
      <c r="J26" s="7"/>
      <c r="K26" s="7"/>
      <c r="L26" s="7"/>
      <c r="M26" s="7"/>
      <c r="N26" s="7"/>
      <c r="O26" s="7"/>
    </row>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row r="34" ht="15" customHeight="1" x14ac:dyDescent="0.15"/>
    <row r="35" ht="15" customHeight="1" x14ac:dyDescent="0.15"/>
  </sheetData>
  <mergeCells count="27">
    <mergeCell ref="B23:N23"/>
    <mergeCell ref="K1:N1"/>
    <mergeCell ref="A9:M9"/>
    <mergeCell ref="A8:M8"/>
    <mergeCell ref="B18:F18"/>
    <mergeCell ref="G18:I18"/>
    <mergeCell ref="M18:N18"/>
    <mergeCell ref="K18:L18"/>
    <mergeCell ref="C11:D11"/>
    <mergeCell ref="C12:D12"/>
    <mergeCell ref="C13:D13"/>
    <mergeCell ref="E11:M11"/>
    <mergeCell ref="B20:F20"/>
    <mergeCell ref="B19:F19"/>
    <mergeCell ref="E12:M12"/>
    <mergeCell ref="E13:M13"/>
    <mergeCell ref="E14:M15"/>
    <mergeCell ref="C14:D15"/>
    <mergeCell ref="B21:F21"/>
    <mergeCell ref="G21:I21"/>
    <mergeCell ref="K21:L21"/>
    <mergeCell ref="M21:N21"/>
    <mergeCell ref="G19:I19"/>
    <mergeCell ref="G20:I20"/>
    <mergeCell ref="K19:L19"/>
    <mergeCell ref="K20:L20"/>
    <mergeCell ref="J19:J21"/>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2"/>
  <sheetViews>
    <sheetView tabSelected="1" view="pageBreakPreview" topLeftCell="A31" zoomScale="94" zoomScaleNormal="55" zoomScaleSheetLayoutView="94" workbookViewId="0">
      <selection activeCell="K35" sqref="K35:L35"/>
    </sheetView>
  </sheetViews>
  <sheetFormatPr defaultRowHeight="14.25" x14ac:dyDescent="0.15"/>
  <cols>
    <col min="1" max="1" width="3.625" style="78" customWidth="1"/>
    <col min="2" max="4" width="2.5" style="78" customWidth="1"/>
    <col min="5" max="13" width="9.625" style="78" customWidth="1"/>
    <col min="14" max="14" width="2.5" style="87" customWidth="1"/>
    <col min="15" max="16" width="2.5" style="78" customWidth="1"/>
    <col min="17" max="17" width="9.625" style="78" customWidth="1"/>
    <col min="18" max="16384" width="9" style="78"/>
  </cols>
  <sheetData>
    <row r="1" spans="1:17" x14ac:dyDescent="0.15">
      <c r="A1" s="185" t="s">
        <v>71</v>
      </c>
      <c r="B1" s="185"/>
      <c r="C1" s="185"/>
      <c r="D1" s="185"/>
      <c r="E1" s="185"/>
      <c r="F1" s="185"/>
      <c r="G1" s="185"/>
      <c r="H1" s="185"/>
      <c r="I1" s="185"/>
      <c r="J1" s="185"/>
      <c r="K1" s="185"/>
      <c r="L1" s="185"/>
      <c r="M1" s="185"/>
      <c r="N1" s="185"/>
      <c r="O1" s="185"/>
    </row>
    <row r="2" spans="1:17" x14ac:dyDescent="0.15">
      <c r="A2" s="79"/>
      <c r="B2" s="79"/>
      <c r="C2" s="79"/>
      <c r="D2" s="79"/>
      <c r="E2" s="79"/>
      <c r="F2" s="79"/>
      <c r="G2" s="79"/>
      <c r="H2" s="79"/>
      <c r="I2" s="79"/>
      <c r="J2" s="79"/>
      <c r="K2" s="79"/>
      <c r="L2" s="79"/>
      <c r="M2" s="79"/>
      <c r="N2" s="79"/>
      <c r="O2" s="79"/>
    </row>
    <row r="3" spans="1:17" x14ac:dyDescent="0.15">
      <c r="A3" s="79"/>
      <c r="B3" s="79"/>
      <c r="C3" s="79"/>
      <c r="D3" s="79"/>
      <c r="E3" s="79"/>
      <c r="F3" s="79"/>
      <c r="G3" s="79"/>
      <c r="H3" s="79"/>
      <c r="I3" s="79"/>
      <c r="J3" s="79"/>
      <c r="K3" s="79"/>
      <c r="L3" s="79"/>
      <c r="M3" s="79"/>
      <c r="N3" s="79"/>
      <c r="O3" s="79"/>
    </row>
    <row r="4" spans="1:17" s="81" customFormat="1" ht="30" customHeight="1" x14ac:dyDescent="0.15">
      <c r="A4" s="186"/>
      <c r="B4" s="186"/>
      <c r="C4" s="186"/>
      <c r="D4" s="186"/>
      <c r="E4" s="186"/>
      <c r="F4" s="186"/>
      <c r="G4" s="186"/>
      <c r="H4" s="186"/>
      <c r="I4" s="186"/>
      <c r="J4" s="186"/>
      <c r="K4" s="186"/>
      <c r="L4" s="186"/>
      <c r="M4" s="186"/>
      <c r="N4" s="80"/>
      <c r="O4" s="80"/>
    </row>
    <row r="5" spans="1:17" s="81" customFormat="1" ht="30" customHeight="1" x14ac:dyDescent="0.15">
      <c r="A5" s="186"/>
      <c r="B5" s="186"/>
      <c r="C5" s="186"/>
      <c r="D5" s="186"/>
      <c r="E5" s="186"/>
      <c r="F5" s="186"/>
      <c r="G5" s="186"/>
      <c r="H5" s="186"/>
      <c r="I5" s="186"/>
      <c r="J5" s="186"/>
      <c r="K5" s="186"/>
      <c r="L5" s="186"/>
      <c r="M5" s="186"/>
      <c r="N5" s="80"/>
      <c r="O5" s="80"/>
    </row>
    <row r="6" spans="1:17" ht="15" customHeight="1" x14ac:dyDescent="0.15">
      <c r="A6" s="82"/>
      <c r="B6" s="83"/>
      <c r="C6" s="83"/>
      <c r="D6" s="83"/>
      <c r="E6" s="83"/>
      <c r="F6" s="83"/>
      <c r="G6" s="83"/>
      <c r="H6" s="83"/>
      <c r="I6" s="83"/>
      <c r="J6" s="83"/>
      <c r="K6" s="83"/>
      <c r="L6" s="83"/>
      <c r="M6" s="83"/>
      <c r="N6" s="83"/>
      <c r="O6" s="83"/>
    </row>
    <row r="7" spans="1:17" ht="15" customHeight="1" x14ac:dyDescent="0.15">
      <c r="A7" s="82"/>
      <c r="B7" s="83"/>
      <c r="C7" s="83"/>
      <c r="D7" s="83"/>
      <c r="E7" s="83"/>
      <c r="F7" s="83"/>
      <c r="G7" s="83"/>
      <c r="H7" s="83"/>
      <c r="I7" s="83"/>
      <c r="J7" s="83"/>
      <c r="K7" s="83"/>
      <c r="L7" s="83"/>
      <c r="M7" s="83"/>
      <c r="N7" s="83"/>
      <c r="O7" s="83"/>
    </row>
    <row r="8" spans="1:17" ht="17.25" customHeight="1" thickBot="1" x14ac:dyDescent="0.2">
      <c r="A8" s="84"/>
      <c r="B8" s="187" t="s">
        <v>7</v>
      </c>
      <c r="C8" s="187"/>
      <c r="D8" s="187"/>
      <c r="E8" s="188" t="s">
        <v>109</v>
      </c>
      <c r="F8" s="188"/>
      <c r="G8" s="84"/>
      <c r="H8" s="84"/>
      <c r="I8" s="85"/>
      <c r="J8" s="85"/>
      <c r="K8" s="85" t="s">
        <v>0</v>
      </c>
      <c r="L8" s="189"/>
      <c r="M8" s="189"/>
      <c r="N8" s="189"/>
      <c r="O8" s="189"/>
    </row>
    <row r="9" spans="1:17" ht="17.25" customHeight="1" x14ac:dyDescent="0.15">
      <c r="A9" s="84"/>
      <c r="B9" s="85"/>
      <c r="C9" s="85"/>
      <c r="D9" s="84"/>
      <c r="E9" s="84"/>
      <c r="F9" s="84"/>
      <c r="G9" s="84"/>
      <c r="H9" s="85"/>
      <c r="I9" s="85"/>
      <c r="J9" s="85"/>
      <c r="K9" s="86"/>
      <c r="L9" s="86"/>
      <c r="M9" s="86"/>
      <c r="N9" s="86"/>
    </row>
    <row r="10" spans="1:17" ht="6.75" customHeight="1" x14ac:dyDescent="0.15">
      <c r="A10" s="84"/>
      <c r="B10" s="84"/>
      <c r="C10" s="84"/>
      <c r="D10" s="84"/>
      <c r="E10" s="84"/>
      <c r="F10" s="84"/>
      <c r="G10" s="84"/>
      <c r="H10" s="84"/>
      <c r="I10" s="85"/>
      <c r="J10" s="86"/>
      <c r="K10" s="86"/>
      <c r="L10" s="86"/>
      <c r="M10" s="86"/>
      <c r="N10" s="86"/>
    </row>
    <row r="11" spans="1:17" ht="15.75" customHeight="1" x14ac:dyDescent="0.15">
      <c r="A11" s="77" t="s">
        <v>95</v>
      </c>
      <c r="B11" s="84"/>
      <c r="C11" s="84"/>
      <c r="D11" s="84"/>
      <c r="E11" s="84"/>
      <c r="F11" s="84"/>
      <c r="G11" s="84"/>
      <c r="H11" s="84"/>
      <c r="I11" s="85"/>
      <c r="J11" s="85"/>
      <c r="K11" s="85"/>
      <c r="L11" s="85"/>
    </row>
    <row r="12" spans="1:17" ht="15.75" customHeight="1" x14ac:dyDescent="0.15">
      <c r="B12" s="78" t="s">
        <v>27</v>
      </c>
      <c r="N12" s="78"/>
    </row>
    <row r="13" spans="1:17" ht="15.75" customHeight="1" thickBot="1" x14ac:dyDescent="0.2">
      <c r="E13" s="191"/>
      <c r="F13" s="191"/>
      <c r="G13" s="88" t="s">
        <v>1</v>
      </c>
      <c r="H13" s="192"/>
      <c r="I13" s="192"/>
      <c r="J13" s="89" t="s">
        <v>6</v>
      </c>
      <c r="K13" s="193" t="str">
        <f>"（　"&amp;IF((H13-E13)=0,0,H13-E13+1)&amp;"日間　）"</f>
        <v>（　0日間　）</v>
      </c>
      <c r="L13" s="193"/>
      <c r="M13" s="90"/>
      <c r="N13" s="78"/>
      <c r="Q13" s="78" t="s">
        <v>3</v>
      </c>
    </row>
    <row r="14" spans="1:17" ht="15.75" customHeight="1" x14ac:dyDescent="0.15">
      <c r="E14" s="91"/>
      <c r="F14" s="91"/>
      <c r="G14" s="88"/>
      <c r="H14" s="91"/>
      <c r="I14" s="91"/>
      <c r="J14" s="89"/>
      <c r="K14" s="92"/>
      <c r="L14" s="92"/>
      <c r="M14" s="90"/>
      <c r="N14" s="78"/>
    </row>
    <row r="15" spans="1:17" ht="15.75" customHeight="1" x14ac:dyDescent="0.15">
      <c r="B15" s="78" t="s">
        <v>31</v>
      </c>
      <c r="K15" s="87"/>
      <c r="L15" s="93"/>
    </row>
    <row r="16" spans="1:17" ht="15.75" customHeight="1" x14ac:dyDescent="0.15">
      <c r="C16" s="78" t="s">
        <v>85</v>
      </c>
      <c r="N16" s="78"/>
    </row>
    <row r="17" spans="2:17" ht="21.75" customHeight="1" thickBot="1" x14ac:dyDescent="0.2">
      <c r="E17" s="94" t="s">
        <v>80</v>
      </c>
      <c r="G17" s="177">
        <f>'シート４-②.BDバス（運行経費・他国庫補助金）'!G12</f>
        <v>0</v>
      </c>
      <c r="H17" s="177"/>
      <c r="I17" s="95" t="s">
        <v>4</v>
      </c>
      <c r="J17" s="96" t="s">
        <v>43</v>
      </c>
      <c r="K17" s="178">
        <f>G17*(H13-E13+1)</f>
        <v>0</v>
      </c>
      <c r="L17" s="178"/>
      <c r="M17" s="97" t="s">
        <v>4</v>
      </c>
      <c r="N17" s="78"/>
      <c r="Q17" s="78" t="s">
        <v>9</v>
      </c>
    </row>
    <row r="18" spans="2:17" ht="19.5" customHeight="1" thickBot="1" x14ac:dyDescent="0.2">
      <c r="F18" s="183" t="s">
        <v>96</v>
      </c>
      <c r="G18" s="183"/>
      <c r="H18" s="183"/>
      <c r="I18" s="183"/>
      <c r="J18" s="98"/>
      <c r="K18" s="99" t="s">
        <v>44</v>
      </c>
      <c r="L18" s="100"/>
      <c r="M18" s="77"/>
      <c r="N18" s="78"/>
    </row>
    <row r="19" spans="2:17" ht="19.5" customHeight="1" thickBot="1" x14ac:dyDescent="0.2">
      <c r="G19" s="101"/>
      <c r="J19" s="98"/>
      <c r="K19" s="99"/>
      <c r="L19" s="100"/>
      <c r="M19" s="77"/>
      <c r="N19" s="78"/>
    </row>
    <row r="20" spans="2:17" ht="15.75" customHeight="1" thickBot="1" x14ac:dyDescent="0.2">
      <c r="B20" s="78" t="s">
        <v>88</v>
      </c>
      <c r="J20" s="102" t="s">
        <v>45</v>
      </c>
      <c r="K20" s="194"/>
      <c r="L20" s="195"/>
      <c r="M20" s="103" t="s">
        <v>10</v>
      </c>
      <c r="N20" s="78"/>
    </row>
    <row r="21" spans="2:17" ht="15.75" customHeight="1" x14ac:dyDescent="0.15">
      <c r="B21" s="104"/>
      <c r="D21" s="105"/>
      <c r="E21" s="105"/>
      <c r="F21" s="105"/>
      <c r="G21" s="105"/>
      <c r="H21" s="105"/>
      <c r="J21" s="102"/>
      <c r="K21" s="106"/>
      <c r="L21" s="106"/>
      <c r="M21" s="107"/>
      <c r="N21" s="78"/>
    </row>
    <row r="22" spans="2:17" ht="15.75" customHeight="1" thickBot="1" x14ac:dyDescent="0.2">
      <c r="B22" s="108"/>
      <c r="D22" s="105"/>
      <c r="E22" s="105"/>
      <c r="F22" s="105"/>
      <c r="G22" s="105"/>
      <c r="H22" s="105"/>
      <c r="J22" s="102"/>
      <c r="K22" s="106"/>
      <c r="L22" s="106"/>
      <c r="M22" s="107"/>
      <c r="N22" s="78"/>
    </row>
    <row r="23" spans="2:17" ht="15.75" customHeight="1" thickBot="1" x14ac:dyDescent="0.2">
      <c r="B23" s="78" t="s">
        <v>101</v>
      </c>
      <c r="D23" s="84"/>
      <c r="E23" s="109"/>
      <c r="F23" s="109"/>
      <c r="G23" s="109"/>
      <c r="J23" s="102" t="s">
        <v>39</v>
      </c>
      <c r="K23" s="194"/>
      <c r="L23" s="195"/>
      <c r="M23" s="103" t="s">
        <v>10</v>
      </c>
      <c r="N23" s="78"/>
    </row>
    <row r="24" spans="2:17" ht="15.75" customHeight="1" x14ac:dyDescent="0.15">
      <c r="E24" s="196"/>
      <c r="F24" s="196"/>
      <c r="G24" s="196"/>
      <c r="J24" s="102"/>
      <c r="K24" s="106"/>
      <c r="L24" s="106"/>
      <c r="M24" s="84"/>
      <c r="N24" s="78"/>
    </row>
    <row r="25" spans="2:17" ht="15.75" customHeight="1" thickBot="1" x14ac:dyDescent="0.2">
      <c r="B25" s="78" t="s">
        <v>98</v>
      </c>
      <c r="D25" s="84"/>
      <c r="J25" s="102" t="s">
        <v>46</v>
      </c>
      <c r="K25" s="190" t="e">
        <f>ROUND(K20/K23,3)</f>
        <v>#DIV/0!</v>
      </c>
      <c r="L25" s="190"/>
      <c r="M25" s="110"/>
      <c r="N25" s="78"/>
      <c r="Q25" s="78" t="s">
        <v>2</v>
      </c>
    </row>
    <row r="26" spans="2:17" ht="18.75" customHeight="1" thickBot="1" x14ac:dyDescent="0.2">
      <c r="D26" s="103"/>
      <c r="J26" s="102"/>
      <c r="K26" s="197" t="s">
        <v>47</v>
      </c>
      <c r="L26" s="197"/>
      <c r="M26" s="77"/>
      <c r="N26" s="78"/>
    </row>
    <row r="27" spans="2:17" ht="18.75" customHeight="1" thickBot="1" x14ac:dyDescent="0.2">
      <c r="D27" s="103"/>
      <c r="J27" s="102"/>
      <c r="K27" s="111"/>
      <c r="L27" s="111"/>
      <c r="M27" s="77"/>
      <c r="N27" s="78"/>
    </row>
    <row r="28" spans="2:17" ht="15.75" customHeight="1" thickBot="1" x14ac:dyDescent="0.2">
      <c r="B28" s="78" t="s">
        <v>89</v>
      </c>
      <c r="J28" s="102" t="s">
        <v>48</v>
      </c>
      <c r="K28" s="175"/>
      <c r="L28" s="176"/>
      <c r="M28" s="77" t="s">
        <v>11</v>
      </c>
      <c r="N28" s="78"/>
    </row>
    <row r="29" spans="2:17" ht="15.75" customHeight="1" thickBot="1" x14ac:dyDescent="0.2">
      <c r="B29" s="104"/>
      <c r="J29" s="102"/>
      <c r="K29" s="106"/>
      <c r="L29" s="106"/>
      <c r="M29" s="77"/>
      <c r="N29" s="78"/>
    </row>
    <row r="30" spans="2:17" ht="15.75" customHeight="1" thickBot="1" x14ac:dyDescent="0.2">
      <c r="B30" s="78" t="s">
        <v>102</v>
      </c>
      <c r="J30" s="112" t="s">
        <v>41</v>
      </c>
      <c r="K30" s="175"/>
      <c r="L30" s="176"/>
      <c r="M30" s="77" t="s">
        <v>11</v>
      </c>
      <c r="N30" s="78"/>
    </row>
    <row r="31" spans="2:17" ht="15.75" customHeight="1" x14ac:dyDescent="0.15">
      <c r="D31" s="113"/>
      <c r="J31" s="102"/>
      <c r="K31" s="106"/>
      <c r="L31" s="106"/>
      <c r="M31" s="77"/>
      <c r="N31" s="78"/>
    </row>
    <row r="32" spans="2:17" ht="15.75" customHeight="1" thickBot="1" x14ac:dyDescent="0.2">
      <c r="B32" s="78" t="s">
        <v>100</v>
      </c>
      <c r="D32" s="84"/>
      <c r="J32" s="102" t="s">
        <v>42</v>
      </c>
      <c r="K32" s="190" t="e">
        <f>ROUND(K28/K30,3)</f>
        <v>#DIV/0!</v>
      </c>
      <c r="L32" s="190"/>
      <c r="M32" s="110"/>
      <c r="N32" s="78"/>
      <c r="Q32" s="78" t="s">
        <v>2</v>
      </c>
    </row>
    <row r="33" spans="1:17" ht="18.75" customHeight="1" x14ac:dyDescent="0.15">
      <c r="I33" s="98"/>
      <c r="J33" s="114"/>
      <c r="K33" s="182" t="s">
        <v>49</v>
      </c>
      <c r="L33" s="182"/>
      <c r="M33" s="77"/>
    </row>
    <row r="34" spans="1:17" ht="15.75" customHeight="1" x14ac:dyDescent="0.15">
      <c r="K34" s="115"/>
      <c r="L34" s="115"/>
      <c r="M34" s="77"/>
      <c r="N34" s="78"/>
    </row>
    <row r="35" spans="1:17" ht="15.75" customHeight="1" thickBot="1" x14ac:dyDescent="0.2">
      <c r="A35" s="184" t="s">
        <v>32</v>
      </c>
      <c r="B35" s="180" t="s">
        <v>30</v>
      </c>
      <c r="C35" s="180"/>
      <c r="D35" s="180"/>
      <c r="E35" s="180"/>
      <c r="F35" s="180"/>
      <c r="G35" s="180"/>
      <c r="H35" s="180"/>
      <c r="I35" s="180"/>
      <c r="J35" s="116" t="s">
        <v>19</v>
      </c>
      <c r="K35" s="181"/>
      <c r="L35" s="181"/>
      <c r="M35" s="77" t="s">
        <v>4</v>
      </c>
      <c r="Q35" s="78" t="s">
        <v>9</v>
      </c>
    </row>
    <row r="36" spans="1:17" ht="15.75" customHeight="1" x14ac:dyDescent="0.15">
      <c r="A36" s="184"/>
      <c r="B36" s="180"/>
      <c r="C36" s="180"/>
      <c r="D36" s="180"/>
      <c r="E36" s="180"/>
      <c r="F36" s="180"/>
      <c r="G36" s="180"/>
      <c r="H36" s="180"/>
      <c r="I36" s="180"/>
      <c r="J36" s="116"/>
      <c r="K36" s="117"/>
      <c r="L36" s="117"/>
      <c r="M36" s="77"/>
    </row>
    <row r="37" spans="1:17" ht="15.75" customHeight="1" x14ac:dyDescent="0.15">
      <c r="K37" s="106"/>
      <c r="L37" s="106"/>
    </row>
    <row r="38" spans="1:17" ht="15.75" customHeight="1" thickBot="1" x14ac:dyDescent="0.2">
      <c r="A38" s="78" t="s">
        <v>33</v>
      </c>
      <c r="B38" s="118"/>
      <c r="J38" s="116" t="s">
        <v>73</v>
      </c>
      <c r="K38" s="179" t="e">
        <f>ROUNDDOWN(K17*ROUND((K25-K32),3)-K35,0)</f>
        <v>#DIV/0!</v>
      </c>
      <c r="L38" s="179"/>
      <c r="M38" s="78" t="s">
        <v>4</v>
      </c>
      <c r="Q38" s="78" t="s">
        <v>2</v>
      </c>
    </row>
    <row r="39" spans="1:17" s="119" customFormat="1" ht="18.75" customHeight="1" thickTop="1" x14ac:dyDescent="0.15">
      <c r="K39" s="120" t="s">
        <v>74</v>
      </c>
      <c r="L39" s="120"/>
      <c r="N39" s="121"/>
    </row>
    <row r="40" spans="1:17" ht="15.75" customHeight="1" x14ac:dyDescent="0.15"/>
    <row r="41" spans="1:17" ht="15.75" customHeight="1" thickBot="1" x14ac:dyDescent="0.2">
      <c r="A41" s="78" t="s">
        <v>34</v>
      </c>
      <c r="J41" s="116" t="s">
        <v>92</v>
      </c>
      <c r="K41" s="179" t="e">
        <f>ROUNDDOWN(K38/4,-3)</f>
        <v>#DIV/0!</v>
      </c>
      <c r="L41" s="179"/>
      <c r="M41" s="78" t="s">
        <v>4</v>
      </c>
      <c r="Q41" s="78" t="s">
        <v>2</v>
      </c>
    </row>
    <row r="42" spans="1:17" ht="15.75" customHeight="1" thickTop="1" x14ac:dyDescent="0.15">
      <c r="B42" s="108"/>
    </row>
  </sheetData>
  <mergeCells count="26">
    <mergeCell ref="A35:A36"/>
    <mergeCell ref="A1:O1"/>
    <mergeCell ref="A4:M4"/>
    <mergeCell ref="A5:M5"/>
    <mergeCell ref="B8:D8"/>
    <mergeCell ref="E8:F8"/>
    <mergeCell ref="L8:O8"/>
    <mergeCell ref="K32:L32"/>
    <mergeCell ref="E13:F13"/>
    <mergeCell ref="H13:I13"/>
    <mergeCell ref="K13:L13"/>
    <mergeCell ref="K20:L20"/>
    <mergeCell ref="K23:L23"/>
    <mergeCell ref="E24:G24"/>
    <mergeCell ref="K25:L25"/>
    <mergeCell ref="K26:L26"/>
    <mergeCell ref="K28:L28"/>
    <mergeCell ref="K30:L30"/>
    <mergeCell ref="G17:H17"/>
    <mergeCell ref="K17:L17"/>
    <mergeCell ref="K41:L41"/>
    <mergeCell ref="B35:I36"/>
    <mergeCell ref="K35:L35"/>
    <mergeCell ref="K38:L38"/>
    <mergeCell ref="K33:L33"/>
    <mergeCell ref="F18:I18"/>
  </mergeCells>
  <phoneticPr fontId="4"/>
  <conditionalFormatting sqref="K25:L25">
    <cfRule type="expression" dxfId="12" priority="4">
      <formula>ISERROR(K25)</formula>
    </cfRule>
  </conditionalFormatting>
  <conditionalFormatting sqref="K32:L32">
    <cfRule type="expression" dxfId="11" priority="3">
      <formula>ISERROR(K32)</formula>
    </cfRule>
  </conditionalFormatting>
  <conditionalFormatting sqref="K38">
    <cfRule type="expression" dxfId="10" priority="2">
      <formula>ISERROR(K38)</formula>
    </cfRule>
  </conditionalFormatting>
  <conditionalFormatting sqref="K41">
    <cfRule type="expression" dxfId="9" priority="1">
      <formula>ISERROR(K41)</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8A53-4E01-4A2F-B6B7-F49783DDEEAC}">
  <sheetPr>
    <pageSetUpPr fitToPage="1"/>
  </sheetPr>
  <dimension ref="A1:Q42"/>
  <sheetViews>
    <sheetView view="pageBreakPreview" zoomScale="90" zoomScaleNormal="55" zoomScaleSheetLayoutView="90" workbookViewId="0">
      <selection activeCell="A4" sqref="A4:M6"/>
    </sheetView>
  </sheetViews>
  <sheetFormatPr defaultRowHeight="14.25" x14ac:dyDescent="0.15"/>
  <cols>
    <col min="1" max="1" width="3.625" style="12" customWidth="1"/>
    <col min="2" max="4" width="2.5" style="12" customWidth="1"/>
    <col min="5" max="13" width="9.625" style="12" customWidth="1"/>
    <col min="14" max="14" width="2.5" style="39" customWidth="1"/>
    <col min="15" max="16" width="2.5" style="12" customWidth="1"/>
    <col min="17" max="17" width="9.625" style="12" customWidth="1"/>
    <col min="18" max="16384" width="9" style="12"/>
  </cols>
  <sheetData>
    <row r="1" spans="1:17" x14ac:dyDescent="0.15">
      <c r="A1" s="216" t="s">
        <v>87</v>
      </c>
      <c r="B1" s="216"/>
      <c r="C1" s="216"/>
      <c r="D1" s="216"/>
      <c r="E1" s="216"/>
      <c r="F1" s="216"/>
      <c r="G1" s="216"/>
      <c r="H1" s="216"/>
      <c r="I1" s="216"/>
      <c r="J1" s="216"/>
      <c r="K1" s="216"/>
      <c r="L1" s="216"/>
      <c r="M1" s="216"/>
      <c r="N1" s="216"/>
      <c r="O1" s="216"/>
    </row>
    <row r="2" spans="1:17" x14ac:dyDescent="0.15">
      <c r="A2" s="31"/>
      <c r="B2" s="31"/>
      <c r="C2" s="31"/>
      <c r="D2" s="31"/>
      <c r="E2" s="31"/>
      <c r="F2" s="31"/>
      <c r="G2" s="31"/>
      <c r="H2" s="31"/>
      <c r="I2" s="31"/>
      <c r="J2" s="31"/>
      <c r="K2" s="31"/>
      <c r="L2" s="31"/>
      <c r="M2" s="31"/>
      <c r="N2" s="31"/>
      <c r="O2" s="31"/>
    </row>
    <row r="3" spans="1:17" x14ac:dyDescent="0.15">
      <c r="A3" s="31"/>
      <c r="B3" s="31"/>
      <c r="C3" s="31"/>
      <c r="D3" s="31"/>
      <c r="E3" s="31"/>
      <c r="F3" s="31"/>
      <c r="G3" s="31"/>
      <c r="H3" s="31"/>
      <c r="I3" s="31"/>
      <c r="J3" s="31"/>
      <c r="K3" s="31"/>
      <c r="L3" s="31"/>
      <c r="M3" s="31"/>
      <c r="N3" s="31"/>
      <c r="O3" s="31"/>
    </row>
    <row r="4" spans="1:17" s="32" customFormat="1" ht="30" customHeight="1" x14ac:dyDescent="0.15">
      <c r="A4" s="217"/>
      <c r="B4" s="217"/>
      <c r="C4" s="217"/>
      <c r="D4" s="217"/>
      <c r="E4" s="217"/>
      <c r="F4" s="217"/>
      <c r="G4" s="217"/>
      <c r="H4" s="217"/>
      <c r="I4" s="217"/>
      <c r="J4" s="217"/>
      <c r="K4" s="217"/>
      <c r="L4" s="217"/>
      <c r="M4" s="217"/>
      <c r="N4" s="11"/>
      <c r="O4" s="11"/>
    </row>
    <row r="5" spans="1:17" s="32" customFormat="1" ht="30" customHeight="1" x14ac:dyDescent="0.15">
      <c r="A5" s="217"/>
      <c r="B5" s="217"/>
      <c r="C5" s="217"/>
      <c r="D5" s="217"/>
      <c r="E5" s="217"/>
      <c r="F5" s="217"/>
      <c r="G5" s="217"/>
      <c r="H5" s="217"/>
      <c r="I5" s="217"/>
      <c r="J5" s="217"/>
      <c r="K5" s="217"/>
      <c r="L5" s="217"/>
      <c r="M5" s="217"/>
      <c r="N5" s="11"/>
      <c r="O5" s="11"/>
    </row>
    <row r="6" spans="1:17" ht="15" customHeight="1" x14ac:dyDescent="0.15">
      <c r="A6" s="33"/>
      <c r="B6" s="34"/>
      <c r="C6" s="34"/>
      <c r="D6" s="34"/>
      <c r="E6" s="34"/>
      <c r="F6" s="34"/>
      <c r="G6" s="34"/>
      <c r="H6" s="34"/>
      <c r="I6" s="34"/>
      <c r="J6" s="34"/>
      <c r="K6" s="34"/>
      <c r="L6" s="34"/>
      <c r="M6" s="34"/>
      <c r="N6" s="34"/>
      <c r="O6" s="34"/>
    </row>
    <row r="7" spans="1:17" ht="15" customHeight="1" x14ac:dyDescent="0.15">
      <c r="A7" s="33"/>
      <c r="B7" s="34"/>
      <c r="C7" s="34"/>
      <c r="D7" s="34"/>
      <c r="E7" s="34"/>
      <c r="F7" s="34"/>
      <c r="G7" s="34"/>
      <c r="H7" s="34"/>
      <c r="I7" s="34"/>
      <c r="J7" s="34"/>
      <c r="K7" s="34"/>
      <c r="L7" s="34"/>
      <c r="M7" s="34"/>
      <c r="N7" s="34"/>
      <c r="O7" s="34"/>
    </row>
    <row r="8" spans="1:17" ht="17.25" customHeight="1" thickBot="1" x14ac:dyDescent="0.2">
      <c r="A8" s="35"/>
      <c r="B8" s="218" t="s">
        <v>7</v>
      </c>
      <c r="C8" s="218"/>
      <c r="D8" s="218"/>
      <c r="E8" s="219" t="s">
        <v>109</v>
      </c>
      <c r="F8" s="219"/>
      <c r="G8" s="35"/>
      <c r="H8" s="35"/>
      <c r="I8" s="36"/>
      <c r="J8" s="36"/>
      <c r="K8" s="36" t="s">
        <v>0</v>
      </c>
      <c r="L8" s="220"/>
      <c r="M8" s="220"/>
      <c r="N8" s="220"/>
      <c r="O8" s="220"/>
    </row>
    <row r="9" spans="1:17" ht="17.25" customHeight="1" x14ac:dyDescent="0.15">
      <c r="A9" s="35"/>
      <c r="B9" s="36"/>
      <c r="C9" s="36"/>
      <c r="D9" s="35"/>
      <c r="E9" s="35"/>
      <c r="F9" s="35"/>
      <c r="G9" s="35"/>
      <c r="H9" s="36"/>
      <c r="I9" s="36"/>
      <c r="J9" s="36"/>
      <c r="K9" s="37"/>
      <c r="L9" s="37"/>
      <c r="M9" s="37"/>
      <c r="N9" s="37"/>
    </row>
    <row r="10" spans="1:17" ht="6.75" customHeight="1" x14ac:dyDescent="0.15">
      <c r="A10" s="35"/>
      <c r="B10" s="35"/>
      <c r="C10" s="35"/>
      <c r="D10" s="35"/>
      <c r="E10" s="35"/>
      <c r="F10" s="35"/>
      <c r="G10" s="35"/>
      <c r="H10" s="35"/>
      <c r="I10" s="36"/>
      <c r="J10" s="37"/>
      <c r="K10" s="37"/>
      <c r="L10" s="37"/>
      <c r="M10" s="37"/>
      <c r="N10" s="37"/>
    </row>
    <row r="11" spans="1:17" ht="15.75" customHeight="1" x14ac:dyDescent="0.15">
      <c r="A11" s="38" t="s">
        <v>95</v>
      </c>
      <c r="B11" s="35"/>
      <c r="C11" s="35"/>
      <c r="D11" s="35"/>
      <c r="E11" s="35"/>
      <c r="F11" s="35"/>
      <c r="G11" s="35"/>
      <c r="H11" s="35"/>
      <c r="I11" s="36"/>
      <c r="J11" s="36"/>
      <c r="K11" s="36"/>
      <c r="L11" s="36"/>
    </row>
    <row r="12" spans="1:17" ht="15.75" customHeight="1" x14ac:dyDescent="0.15">
      <c r="B12" s="12" t="s">
        <v>27</v>
      </c>
      <c r="N12" s="12"/>
    </row>
    <row r="13" spans="1:17" ht="15.75" customHeight="1" thickBot="1" x14ac:dyDescent="0.2">
      <c r="E13" s="206"/>
      <c r="F13" s="206"/>
      <c r="G13" s="40" t="s">
        <v>1</v>
      </c>
      <c r="H13" s="207"/>
      <c r="I13" s="207"/>
      <c r="J13" s="41" t="s">
        <v>6</v>
      </c>
      <c r="K13" s="208" t="str">
        <f>"（　"&amp;IF((H13-E13)=0,0,H13-E13+1)&amp;"日間　）"</f>
        <v>（　0日間　）</v>
      </c>
      <c r="L13" s="208"/>
      <c r="M13" s="42"/>
      <c r="N13" s="12"/>
      <c r="Q13" s="12" t="s">
        <v>3</v>
      </c>
    </row>
    <row r="14" spans="1:17" ht="15.75" customHeight="1" x14ac:dyDescent="0.15">
      <c r="E14" s="43"/>
      <c r="F14" s="43"/>
      <c r="G14" s="40"/>
      <c r="H14" s="43"/>
      <c r="I14" s="43"/>
      <c r="J14" s="41"/>
      <c r="K14" s="44"/>
      <c r="L14" s="44"/>
      <c r="M14" s="42"/>
      <c r="N14" s="12"/>
    </row>
    <row r="15" spans="1:17" ht="15.75" customHeight="1" x14ac:dyDescent="0.15">
      <c r="B15" s="12" t="s">
        <v>31</v>
      </c>
      <c r="K15" s="39"/>
      <c r="L15" s="45"/>
    </row>
    <row r="16" spans="1:17" ht="15.75" customHeight="1" x14ac:dyDescent="0.15">
      <c r="C16" s="12" t="s">
        <v>85</v>
      </c>
      <c r="N16" s="12"/>
    </row>
    <row r="17" spans="2:17" ht="21.75" customHeight="1" thickBot="1" x14ac:dyDescent="0.2">
      <c r="E17" s="46" t="s">
        <v>38</v>
      </c>
      <c r="G17" s="209">
        <f>'シート４-②.BDバス（運行経費・他国庫補助金）'!G13</f>
        <v>0</v>
      </c>
      <c r="H17" s="209"/>
      <c r="I17" s="47" t="s">
        <v>4</v>
      </c>
      <c r="J17" s="48" t="s">
        <v>43</v>
      </c>
      <c r="K17" s="210">
        <f>G17*(H13-E13+1)</f>
        <v>0</v>
      </c>
      <c r="L17" s="210"/>
      <c r="M17" s="49" t="s">
        <v>4</v>
      </c>
      <c r="N17" s="12"/>
      <c r="Q17" s="12" t="s">
        <v>9</v>
      </c>
    </row>
    <row r="18" spans="2:17" ht="19.5" customHeight="1" thickBot="1" x14ac:dyDescent="0.2">
      <c r="F18" s="215" t="s">
        <v>96</v>
      </c>
      <c r="G18" s="215"/>
      <c r="H18" s="215"/>
      <c r="I18" s="215"/>
      <c r="J18" s="50"/>
      <c r="K18" s="51" t="s">
        <v>44</v>
      </c>
      <c r="L18" s="52"/>
      <c r="M18" s="38"/>
      <c r="N18" s="12"/>
    </row>
    <row r="19" spans="2:17" ht="19.5" customHeight="1" thickBot="1" x14ac:dyDescent="0.2">
      <c r="G19" s="53"/>
      <c r="J19" s="50"/>
      <c r="K19" s="51"/>
      <c r="L19" s="52"/>
      <c r="M19" s="38"/>
      <c r="N19" s="12"/>
    </row>
    <row r="20" spans="2:17" ht="15.75" customHeight="1" thickBot="1" x14ac:dyDescent="0.2">
      <c r="B20" s="12" t="s">
        <v>88</v>
      </c>
      <c r="J20" s="54" t="s">
        <v>45</v>
      </c>
      <c r="K20" s="211"/>
      <c r="L20" s="212"/>
      <c r="M20" s="55" t="s">
        <v>10</v>
      </c>
      <c r="N20" s="12"/>
    </row>
    <row r="21" spans="2:17" ht="15.75" customHeight="1" x14ac:dyDescent="0.15">
      <c r="B21" s="56"/>
      <c r="D21" s="57"/>
      <c r="E21" s="57"/>
      <c r="F21" s="57"/>
      <c r="G21" s="57"/>
      <c r="H21" s="57"/>
      <c r="J21" s="54"/>
      <c r="K21" s="58"/>
      <c r="L21" s="58"/>
      <c r="M21" s="59"/>
      <c r="N21" s="12"/>
    </row>
    <row r="22" spans="2:17" ht="15.75" customHeight="1" thickBot="1" x14ac:dyDescent="0.2">
      <c r="B22" s="60"/>
      <c r="D22" s="57"/>
      <c r="E22" s="57"/>
      <c r="F22" s="57"/>
      <c r="G22" s="57"/>
      <c r="H22" s="57"/>
      <c r="J22" s="54"/>
      <c r="K22" s="58"/>
      <c r="L22" s="58"/>
      <c r="M22" s="59"/>
      <c r="N22" s="12"/>
    </row>
    <row r="23" spans="2:17" ht="15.75" customHeight="1" thickBot="1" x14ac:dyDescent="0.2">
      <c r="B23" s="12" t="s">
        <v>97</v>
      </c>
      <c r="D23" s="35"/>
      <c r="E23" s="61"/>
      <c r="F23" s="61"/>
      <c r="G23" s="61"/>
      <c r="J23" s="54" t="s">
        <v>39</v>
      </c>
      <c r="K23" s="211"/>
      <c r="L23" s="212"/>
      <c r="M23" s="55" t="s">
        <v>10</v>
      </c>
      <c r="N23" s="12"/>
    </row>
    <row r="24" spans="2:17" ht="15.75" customHeight="1" x14ac:dyDescent="0.15">
      <c r="E24" s="213"/>
      <c r="F24" s="213"/>
      <c r="G24" s="213"/>
      <c r="J24" s="54"/>
      <c r="K24" s="58"/>
      <c r="L24" s="58"/>
      <c r="M24" s="35"/>
      <c r="N24" s="12"/>
    </row>
    <row r="25" spans="2:17" ht="15.75" customHeight="1" thickBot="1" x14ac:dyDescent="0.2">
      <c r="B25" s="12" t="s">
        <v>98</v>
      </c>
      <c r="D25" s="35"/>
      <c r="J25" s="54" t="s">
        <v>40</v>
      </c>
      <c r="K25" s="199" t="e">
        <f>ROUND(K20/K23,3)</f>
        <v>#DIV/0!</v>
      </c>
      <c r="L25" s="199"/>
      <c r="M25" s="62"/>
      <c r="N25" s="12"/>
      <c r="Q25" s="12" t="s">
        <v>2</v>
      </c>
    </row>
    <row r="26" spans="2:17" ht="18.75" customHeight="1" thickBot="1" x14ac:dyDescent="0.2">
      <c r="D26" s="55"/>
      <c r="J26" s="54"/>
      <c r="K26" s="214" t="s">
        <v>47</v>
      </c>
      <c r="L26" s="214"/>
      <c r="M26" s="38"/>
      <c r="N26" s="12"/>
    </row>
    <row r="27" spans="2:17" ht="18.75" customHeight="1" thickBot="1" x14ac:dyDescent="0.2">
      <c r="D27" s="55"/>
      <c r="J27" s="54"/>
      <c r="K27" s="63"/>
      <c r="L27" s="63"/>
      <c r="M27" s="38"/>
      <c r="N27" s="12"/>
    </row>
    <row r="28" spans="2:17" ht="15.75" customHeight="1" thickBot="1" x14ac:dyDescent="0.2">
      <c r="B28" s="12" t="s">
        <v>89</v>
      </c>
      <c r="J28" s="54" t="s">
        <v>48</v>
      </c>
      <c r="K28" s="204"/>
      <c r="L28" s="205"/>
      <c r="M28" s="38" t="s">
        <v>11</v>
      </c>
      <c r="N28" s="12"/>
    </row>
    <row r="29" spans="2:17" ht="15.75" customHeight="1" thickBot="1" x14ac:dyDescent="0.2">
      <c r="B29" s="56"/>
      <c r="J29" s="54"/>
      <c r="K29" s="58"/>
      <c r="L29" s="58"/>
      <c r="M29" s="38"/>
      <c r="N29" s="12"/>
    </row>
    <row r="30" spans="2:17" ht="15.75" customHeight="1" thickBot="1" x14ac:dyDescent="0.2">
      <c r="B30" s="12" t="s">
        <v>99</v>
      </c>
      <c r="J30" s="64" t="s">
        <v>41</v>
      </c>
      <c r="K30" s="204"/>
      <c r="L30" s="205"/>
      <c r="M30" s="38" t="s">
        <v>11</v>
      </c>
      <c r="N30" s="12"/>
    </row>
    <row r="31" spans="2:17" ht="15.75" customHeight="1" x14ac:dyDescent="0.15">
      <c r="D31" s="65"/>
      <c r="J31" s="54"/>
      <c r="K31" s="58"/>
      <c r="L31" s="58"/>
      <c r="M31" s="38"/>
      <c r="N31" s="12"/>
    </row>
    <row r="32" spans="2:17" ht="15.75" customHeight="1" thickBot="1" x14ac:dyDescent="0.2">
      <c r="B32" s="12" t="s">
        <v>100</v>
      </c>
      <c r="D32" s="35"/>
      <c r="J32" s="54" t="s">
        <v>42</v>
      </c>
      <c r="K32" s="199" t="e">
        <f>ROUND(K28/K30,3)</f>
        <v>#DIV/0!</v>
      </c>
      <c r="L32" s="199"/>
      <c r="M32" s="62"/>
      <c r="N32" s="12"/>
      <c r="Q32" s="12" t="s">
        <v>2</v>
      </c>
    </row>
    <row r="33" spans="1:17" ht="18.75" customHeight="1" x14ac:dyDescent="0.15">
      <c r="I33" s="50"/>
      <c r="J33" s="66"/>
      <c r="K33" s="200" t="s">
        <v>49</v>
      </c>
      <c r="L33" s="200"/>
      <c r="M33" s="38"/>
    </row>
    <row r="34" spans="1:17" ht="15.75" customHeight="1" x14ac:dyDescent="0.15">
      <c r="K34" s="67"/>
      <c r="L34" s="67"/>
      <c r="M34" s="38"/>
      <c r="N34" s="12"/>
    </row>
    <row r="35" spans="1:17" ht="15.75" customHeight="1" thickBot="1" x14ac:dyDescent="0.2">
      <c r="A35" s="201" t="s">
        <v>32</v>
      </c>
      <c r="B35" s="202" t="s">
        <v>30</v>
      </c>
      <c r="C35" s="202"/>
      <c r="D35" s="202"/>
      <c r="E35" s="202"/>
      <c r="F35" s="202"/>
      <c r="G35" s="202"/>
      <c r="H35" s="202"/>
      <c r="I35" s="202"/>
      <c r="J35" s="68" t="s">
        <v>19</v>
      </c>
      <c r="K35" s="203" t="e">
        <f>'シート４-②.BDバス（運行経費・他国庫補助金）'!#REF!</f>
        <v>#REF!</v>
      </c>
      <c r="L35" s="203"/>
      <c r="M35" s="38" t="s">
        <v>4</v>
      </c>
      <c r="Q35" s="12" t="s">
        <v>9</v>
      </c>
    </row>
    <row r="36" spans="1:17" ht="15.75" customHeight="1" x14ac:dyDescent="0.15">
      <c r="A36" s="201"/>
      <c r="B36" s="202"/>
      <c r="C36" s="202"/>
      <c r="D36" s="202"/>
      <c r="E36" s="202"/>
      <c r="F36" s="202"/>
      <c r="G36" s="202"/>
      <c r="H36" s="202"/>
      <c r="I36" s="202"/>
      <c r="J36" s="68"/>
      <c r="K36" s="69"/>
      <c r="L36" s="69"/>
      <c r="M36" s="38"/>
    </row>
    <row r="37" spans="1:17" ht="15.75" customHeight="1" x14ac:dyDescent="0.15">
      <c r="K37" s="58"/>
      <c r="L37" s="58"/>
    </row>
    <row r="38" spans="1:17" ht="15.75" customHeight="1" thickBot="1" x14ac:dyDescent="0.2">
      <c r="A38" s="12" t="s">
        <v>33</v>
      </c>
      <c r="B38" s="70"/>
      <c r="J38" s="68" t="s">
        <v>73</v>
      </c>
      <c r="K38" s="198" t="e">
        <f>ROUNDDOWN(K17*ROUND((K25-K32),3)-K35,0)</f>
        <v>#DIV/0!</v>
      </c>
      <c r="L38" s="198"/>
      <c r="M38" s="12" t="s">
        <v>4</v>
      </c>
      <c r="Q38" s="12" t="s">
        <v>2</v>
      </c>
    </row>
    <row r="39" spans="1:17" s="71" customFormat="1" ht="18.75" customHeight="1" thickTop="1" x14ac:dyDescent="0.15">
      <c r="K39" s="72" t="s">
        <v>74</v>
      </c>
      <c r="L39" s="72"/>
      <c r="N39" s="73"/>
    </row>
    <row r="40" spans="1:17" ht="15.75" customHeight="1" x14ac:dyDescent="0.15"/>
    <row r="41" spans="1:17" ht="15.75" customHeight="1" thickBot="1" x14ac:dyDescent="0.2">
      <c r="A41" s="12" t="s">
        <v>34</v>
      </c>
      <c r="J41" s="68" t="s">
        <v>92</v>
      </c>
      <c r="K41" s="198" t="e">
        <f>ROUNDDOWN(K38/4,-3)</f>
        <v>#DIV/0!</v>
      </c>
      <c r="L41" s="198"/>
      <c r="M41" s="12" t="s">
        <v>4</v>
      </c>
      <c r="Q41" s="12" t="s">
        <v>2</v>
      </c>
    </row>
    <row r="42" spans="1:17" ht="15.75" customHeight="1" thickTop="1" x14ac:dyDescent="0.15">
      <c r="B42" s="60"/>
    </row>
  </sheetData>
  <mergeCells count="26">
    <mergeCell ref="A1:O1"/>
    <mergeCell ref="A4:M4"/>
    <mergeCell ref="A5:M5"/>
    <mergeCell ref="B8:D8"/>
    <mergeCell ref="E8:F8"/>
    <mergeCell ref="L8:O8"/>
    <mergeCell ref="K30:L30"/>
    <mergeCell ref="E13:F13"/>
    <mergeCell ref="H13:I13"/>
    <mergeCell ref="K13:L13"/>
    <mergeCell ref="G17:H17"/>
    <mergeCell ref="K17:L17"/>
    <mergeCell ref="K20:L20"/>
    <mergeCell ref="K23:L23"/>
    <mergeCell ref="E24:G24"/>
    <mergeCell ref="K25:L25"/>
    <mergeCell ref="K26:L26"/>
    <mergeCell ref="K28:L28"/>
    <mergeCell ref="F18:I18"/>
    <mergeCell ref="K41:L41"/>
    <mergeCell ref="K32:L32"/>
    <mergeCell ref="K33:L33"/>
    <mergeCell ref="A35:A36"/>
    <mergeCell ref="B35:I36"/>
    <mergeCell ref="K35:L35"/>
    <mergeCell ref="K38:L38"/>
  </mergeCells>
  <phoneticPr fontId="4"/>
  <conditionalFormatting sqref="K25:L25">
    <cfRule type="expression" dxfId="8" priority="4">
      <formula>ISERROR(K25)</formula>
    </cfRule>
  </conditionalFormatting>
  <conditionalFormatting sqref="K32:L32">
    <cfRule type="expression" dxfId="7" priority="3">
      <formula>ISERROR(K32)</formula>
    </cfRule>
  </conditionalFormatting>
  <conditionalFormatting sqref="K38">
    <cfRule type="expression" dxfId="6" priority="2">
      <formula>ISERROR(K38)</formula>
    </cfRule>
  </conditionalFormatting>
  <conditionalFormatting sqref="K41">
    <cfRule type="expression" dxfId="5" priority="1">
      <formula>ISERROR(K41)</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O50"/>
  <sheetViews>
    <sheetView view="pageBreakPreview" zoomScale="80" zoomScaleNormal="100" zoomScaleSheetLayoutView="80" workbookViewId="0">
      <selection sqref="A1:XFD1048576"/>
    </sheetView>
  </sheetViews>
  <sheetFormatPr defaultRowHeight="18.75" customHeight="1" x14ac:dyDescent="0.15"/>
  <cols>
    <col min="1" max="1" width="2.5" style="22" customWidth="1"/>
    <col min="2" max="3" width="3.375" style="22" customWidth="1"/>
    <col min="4" max="5" width="12.5" style="22" customWidth="1"/>
    <col min="6" max="6" width="15.625" style="22" customWidth="1"/>
    <col min="7" max="7" width="12.5" style="22" customWidth="1"/>
    <col min="8" max="12" width="13.125" style="22" customWidth="1"/>
    <col min="13" max="13" width="18.5" style="22" customWidth="1"/>
    <col min="14" max="14" width="2.25" style="22" customWidth="1"/>
    <col min="15" max="256" width="9" style="22"/>
    <col min="257" max="257" width="2.5" style="22" customWidth="1"/>
    <col min="258" max="259" width="5" style="22" customWidth="1"/>
    <col min="260" max="261" width="12.5" style="22" customWidth="1"/>
    <col min="262" max="262" width="15.625" style="22" customWidth="1"/>
    <col min="263" max="263" width="12.5" style="22" customWidth="1"/>
    <col min="264" max="268" width="13.125" style="22" customWidth="1"/>
    <col min="269" max="269" width="18.5" style="22" customWidth="1"/>
    <col min="270" max="512" width="9" style="22"/>
    <col min="513" max="513" width="2.5" style="22" customWidth="1"/>
    <col min="514" max="515" width="5" style="22" customWidth="1"/>
    <col min="516" max="517" width="12.5" style="22" customWidth="1"/>
    <col min="518" max="518" width="15.625" style="22" customWidth="1"/>
    <col min="519" max="519" width="12.5" style="22" customWidth="1"/>
    <col min="520" max="524" width="13.125" style="22" customWidth="1"/>
    <col min="525" max="525" width="18.5" style="22" customWidth="1"/>
    <col min="526" max="768" width="9" style="22"/>
    <col min="769" max="769" width="2.5" style="22" customWidth="1"/>
    <col min="770" max="771" width="5" style="22" customWidth="1"/>
    <col min="772" max="773" width="12.5" style="22" customWidth="1"/>
    <col min="774" max="774" width="15.625" style="22" customWidth="1"/>
    <col min="775" max="775" width="12.5" style="22" customWidth="1"/>
    <col min="776" max="780" width="13.125" style="22" customWidth="1"/>
    <col min="781" max="781" width="18.5" style="22" customWidth="1"/>
    <col min="782" max="1024" width="9" style="22"/>
    <col min="1025" max="1025" width="2.5" style="22" customWidth="1"/>
    <col min="1026" max="1027" width="5" style="22" customWidth="1"/>
    <col min="1028" max="1029" width="12.5" style="22" customWidth="1"/>
    <col min="1030" max="1030" width="15.625" style="22" customWidth="1"/>
    <col min="1031" max="1031" width="12.5" style="22" customWidth="1"/>
    <col min="1032" max="1036" width="13.125" style="22" customWidth="1"/>
    <col min="1037" max="1037" width="18.5" style="22" customWidth="1"/>
    <col min="1038" max="1280" width="9" style="22"/>
    <col min="1281" max="1281" width="2.5" style="22" customWidth="1"/>
    <col min="1282" max="1283" width="5" style="22" customWidth="1"/>
    <col min="1284" max="1285" width="12.5" style="22" customWidth="1"/>
    <col min="1286" max="1286" width="15.625" style="22" customWidth="1"/>
    <col min="1287" max="1287" width="12.5" style="22" customWidth="1"/>
    <col min="1288" max="1292" width="13.125" style="22" customWidth="1"/>
    <col min="1293" max="1293" width="18.5" style="22" customWidth="1"/>
    <col min="1294" max="1536" width="9" style="22"/>
    <col min="1537" max="1537" width="2.5" style="22" customWidth="1"/>
    <col min="1538" max="1539" width="5" style="22" customWidth="1"/>
    <col min="1540" max="1541" width="12.5" style="22" customWidth="1"/>
    <col min="1542" max="1542" width="15.625" style="22" customWidth="1"/>
    <col min="1543" max="1543" width="12.5" style="22" customWidth="1"/>
    <col min="1544" max="1548" width="13.125" style="22" customWidth="1"/>
    <col min="1549" max="1549" width="18.5" style="22" customWidth="1"/>
    <col min="1550" max="1792" width="9" style="22"/>
    <col min="1793" max="1793" width="2.5" style="22" customWidth="1"/>
    <col min="1794" max="1795" width="5" style="22" customWidth="1"/>
    <col min="1796" max="1797" width="12.5" style="22" customWidth="1"/>
    <col min="1798" max="1798" width="15.625" style="22" customWidth="1"/>
    <col min="1799" max="1799" width="12.5" style="22" customWidth="1"/>
    <col min="1800" max="1804" width="13.125" style="22" customWidth="1"/>
    <col min="1805" max="1805" width="18.5" style="22" customWidth="1"/>
    <col min="1806" max="2048" width="9" style="22"/>
    <col min="2049" max="2049" width="2.5" style="22" customWidth="1"/>
    <col min="2050" max="2051" width="5" style="22" customWidth="1"/>
    <col min="2052" max="2053" width="12.5" style="22" customWidth="1"/>
    <col min="2054" max="2054" width="15.625" style="22" customWidth="1"/>
    <col min="2055" max="2055" width="12.5" style="22" customWidth="1"/>
    <col min="2056" max="2060" width="13.125" style="22" customWidth="1"/>
    <col min="2061" max="2061" width="18.5" style="22" customWidth="1"/>
    <col min="2062" max="2304" width="9" style="22"/>
    <col min="2305" max="2305" width="2.5" style="22" customWidth="1"/>
    <col min="2306" max="2307" width="5" style="22" customWidth="1"/>
    <col min="2308" max="2309" width="12.5" style="22" customWidth="1"/>
    <col min="2310" max="2310" width="15.625" style="22" customWidth="1"/>
    <col min="2311" max="2311" width="12.5" style="22" customWidth="1"/>
    <col min="2312" max="2316" width="13.125" style="22" customWidth="1"/>
    <col min="2317" max="2317" width="18.5" style="22" customWidth="1"/>
    <col min="2318" max="2560" width="9" style="22"/>
    <col min="2561" max="2561" width="2.5" style="22" customWidth="1"/>
    <col min="2562" max="2563" width="5" style="22" customWidth="1"/>
    <col min="2564" max="2565" width="12.5" style="22" customWidth="1"/>
    <col min="2566" max="2566" width="15.625" style="22" customWidth="1"/>
    <col min="2567" max="2567" width="12.5" style="22" customWidth="1"/>
    <col min="2568" max="2572" width="13.125" style="22" customWidth="1"/>
    <col min="2573" max="2573" width="18.5" style="22" customWidth="1"/>
    <col min="2574" max="2816" width="9" style="22"/>
    <col min="2817" max="2817" width="2.5" style="22" customWidth="1"/>
    <col min="2818" max="2819" width="5" style="22" customWidth="1"/>
    <col min="2820" max="2821" width="12.5" style="22" customWidth="1"/>
    <col min="2822" max="2822" width="15.625" style="22" customWidth="1"/>
    <col min="2823" max="2823" width="12.5" style="22" customWidth="1"/>
    <col min="2824" max="2828" width="13.125" style="22" customWidth="1"/>
    <col min="2829" max="2829" width="18.5" style="22" customWidth="1"/>
    <col min="2830" max="3072" width="9" style="22"/>
    <col min="3073" max="3073" width="2.5" style="22" customWidth="1"/>
    <col min="3074" max="3075" width="5" style="22" customWidth="1"/>
    <col min="3076" max="3077" width="12.5" style="22" customWidth="1"/>
    <col min="3078" max="3078" width="15.625" style="22" customWidth="1"/>
    <col min="3079" max="3079" width="12.5" style="22" customWidth="1"/>
    <col min="3080" max="3084" width="13.125" style="22" customWidth="1"/>
    <col min="3085" max="3085" width="18.5" style="22" customWidth="1"/>
    <col min="3086" max="3328" width="9" style="22"/>
    <col min="3329" max="3329" width="2.5" style="22" customWidth="1"/>
    <col min="3330" max="3331" width="5" style="22" customWidth="1"/>
    <col min="3332" max="3333" width="12.5" style="22" customWidth="1"/>
    <col min="3334" max="3334" width="15.625" style="22" customWidth="1"/>
    <col min="3335" max="3335" width="12.5" style="22" customWidth="1"/>
    <col min="3336" max="3340" width="13.125" style="22" customWidth="1"/>
    <col min="3341" max="3341" width="18.5" style="22" customWidth="1"/>
    <col min="3342" max="3584" width="9" style="22"/>
    <col min="3585" max="3585" width="2.5" style="22" customWidth="1"/>
    <col min="3586" max="3587" width="5" style="22" customWidth="1"/>
    <col min="3588" max="3589" width="12.5" style="22" customWidth="1"/>
    <col min="3590" max="3590" width="15.625" style="22" customWidth="1"/>
    <col min="3591" max="3591" width="12.5" style="22" customWidth="1"/>
    <col min="3592" max="3596" width="13.125" style="22" customWidth="1"/>
    <col min="3597" max="3597" width="18.5" style="22" customWidth="1"/>
    <col min="3598" max="3840" width="9" style="22"/>
    <col min="3841" max="3841" width="2.5" style="22" customWidth="1"/>
    <col min="3842" max="3843" width="5" style="22" customWidth="1"/>
    <col min="3844" max="3845" width="12.5" style="22" customWidth="1"/>
    <col min="3846" max="3846" width="15.625" style="22" customWidth="1"/>
    <col min="3847" max="3847" width="12.5" style="22" customWidth="1"/>
    <col min="3848" max="3852" width="13.125" style="22" customWidth="1"/>
    <col min="3853" max="3853" width="18.5" style="22" customWidth="1"/>
    <col min="3854" max="4096" width="9" style="22"/>
    <col min="4097" max="4097" width="2.5" style="22" customWidth="1"/>
    <col min="4098" max="4099" width="5" style="22" customWidth="1"/>
    <col min="4100" max="4101" width="12.5" style="22" customWidth="1"/>
    <col min="4102" max="4102" width="15.625" style="22" customWidth="1"/>
    <col min="4103" max="4103" width="12.5" style="22" customWidth="1"/>
    <col min="4104" max="4108" width="13.125" style="22" customWidth="1"/>
    <col min="4109" max="4109" width="18.5" style="22" customWidth="1"/>
    <col min="4110" max="4352" width="9" style="22"/>
    <col min="4353" max="4353" width="2.5" style="22" customWidth="1"/>
    <col min="4354" max="4355" width="5" style="22" customWidth="1"/>
    <col min="4356" max="4357" width="12.5" style="22" customWidth="1"/>
    <col min="4358" max="4358" width="15.625" style="22" customWidth="1"/>
    <col min="4359" max="4359" width="12.5" style="22" customWidth="1"/>
    <col min="4360" max="4364" width="13.125" style="22" customWidth="1"/>
    <col min="4365" max="4365" width="18.5" style="22" customWidth="1"/>
    <col min="4366" max="4608" width="9" style="22"/>
    <col min="4609" max="4609" width="2.5" style="22" customWidth="1"/>
    <col min="4610" max="4611" width="5" style="22" customWidth="1"/>
    <col min="4612" max="4613" width="12.5" style="22" customWidth="1"/>
    <col min="4614" max="4614" width="15.625" style="22" customWidth="1"/>
    <col min="4615" max="4615" width="12.5" style="22" customWidth="1"/>
    <col min="4616" max="4620" width="13.125" style="22" customWidth="1"/>
    <col min="4621" max="4621" width="18.5" style="22" customWidth="1"/>
    <col min="4622" max="4864" width="9" style="22"/>
    <col min="4865" max="4865" width="2.5" style="22" customWidth="1"/>
    <col min="4866" max="4867" width="5" style="22" customWidth="1"/>
    <col min="4868" max="4869" width="12.5" style="22" customWidth="1"/>
    <col min="4870" max="4870" width="15.625" style="22" customWidth="1"/>
    <col min="4871" max="4871" width="12.5" style="22" customWidth="1"/>
    <col min="4872" max="4876" width="13.125" style="22" customWidth="1"/>
    <col min="4877" max="4877" width="18.5" style="22" customWidth="1"/>
    <col min="4878" max="5120" width="9" style="22"/>
    <col min="5121" max="5121" width="2.5" style="22" customWidth="1"/>
    <col min="5122" max="5123" width="5" style="22" customWidth="1"/>
    <col min="5124" max="5125" width="12.5" style="22" customWidth="1"/>
    <col min="5126" max="5126" width="15.625" style="22" customWidth="1"/>
    <col min="5127" max="5127" width="12.5" style="22" customWidth="1"/>
    <col min="5128" max="5132" width="13.125" style="22" customWidth="1"/>
    <col min="5133" max="5133" width="18.5" style="22" customWidth="1"/>
    <col min="5134" max="5376" width="9" style="22"/>
    <col min="5377" max="5377" width="2.5" style="22" customWidth="1"/>
    <col min="5378" max="5379" width="5" style="22" customWidth="1"/>
    <col min="5380" max="5381" width="12.5" style="22" customWidth="1"/>
    <col min="5382" max="5382" width="15.625" style="22" customWidth="1"/>
    <col min="5383" max="5383" width="12.5" style="22" customWidth="1"/>
    <col min="5384" max="5388" width="13.125" style="22" customWidth="1"/>
    <col min="5389" max="5389" width="18.5" style="22" customWidth="1"/>
    <col min="5390" max="5632" width="9" style="22"/>
    <col min="5633" max="5633" width="2.5" style="22" customWidth="1"/>
    <col min="5634" max="5635" width="5" style="22" customWidth="1"/>
    <col min="5636" max="5637" width="12.5" style="22" customWidth="1"/>
    <col min="5638" max="5638" width="15.625" style="22" customWidth="1"/>
    <col min="5639" max="5639" width="12.5" style="22" customWidth="1"/>
    <col min="5640" max="5644" width="13.125" style="22" customWidth="1"/>
    <col min="5645" max="5645" width="18.5" style="22" customWidth="1"/>
    <col min="5646" max="5888" width="9" style="22"/>
    <col min="5889" max="5889" width="2.5" style="22" customWidth="1"/>
    <col min="5890" max="5891" width="5" style="22" customWidth="1"/>
    <col min="5892" max="5893" width="12.5" style="22" customWidth="1"/>
    <col min="5894" max="5894" width="15.625" style="22" customWidth="1"/>
    <col min="5895" max="5895" width="12.5" style="22" customWidth="1"/>
    <col min="5896" max="5900" width="13.125" style="22" customWidth="1"/>
    <col min="5901" max="5901" width="18.5" style="22" customWidth="1"/>
    <col min="5902" max="6144" width="9" style="22"/>
    <col min="6145" max="6145" width="2.5" style="22" customWidth="1"/>
    <col min="6146" max="6147" width="5" style="22" customWidth="1"/>
    <col min="6148" max="6149" width="12.5" style="22" customWidth="1"/>
    <col min="6150" max="6150" width="15.625" style="22" customWidth="1"/>
    <col min="6151" max="6151" width="12.5" style="22" customWidth="1"/>
    <col min="6152" max="6156" width="13.125" style="22" customWidth="1"/>
    <col min="6157" max="6157" width="18.5" style="22" customWidth="1"/>
    <col min="6158" max="6400" width="9" style="22"/>
    <col min="6401" max="6401" width="2.5" style="22" customWidth="1"/>
    <col min="6402" max="6403" width="5" style="22" customWidth="1"/>
    <col min="6404" max="6405" width="12.5" style="22" customWidth="1"/>
    <col min="6406" max="6406" width="15.625" style="22" customWidth="1"/>
    <col min="6407" max="6407" width="12.5" style="22" customWidth="1"/>
    <col min="6408" max="6412" width="13.125" style="22" customWidth="1"/>
    <col min="6413" max="6413" width="18.5" style="22" customWidth="1"/>
    <col min="6414" max="6656" width="9" style="22"/>
    <col min="6657" max="6657" width="2.5" style="22" customWidth="1"/>
    <col min="6658" max="6659" width="5" style="22" customWidth="1"/>
    <col min="6660" max="6661" width="12.5" style="22" customWidth="1"/>
    <col min="6662" max="6662" width="15.625" style="22" customWidth="1"/>
    <col min="6663" max="6663" width="12.5" style="22" customWidth="1"/>
    <col min="6664" max="6668" width="13.125" style="22" customWidth="1"/>
    <col min="6669" max="6669" width="18.5" style="22" customWidth="1"/>
    <col min="6670" max="6912" width="9" style="22"/>
    <col min="6913" max="6913" width="2.5" style="22" customWidth="1"/>
    <col min="6914" max="6915" width="5" style="22" customWidth="1"/>
    <col min="6916" max="6917" width="12.5" style="22" customWidth="1"/>
    <col min="6918" max="6918" width="15.625" style="22" customWidth="1"/>
    <col min="6919" max="6919" width="12.5" style="22" customWidth="1"/>
    <col min="6920" max="6924" width="13.125" style="22" customWidth="1"/>
    <col min="6925" max="6925" width="18.5" style="22" customWidth="1"/>
    <col min="6926" max="7168" width="9" style="22"/>
    <col min="7169" max="7169" width="2.5" style="22" customWidth="1"/>
    <col min="7170" max="7171" width="5" style="22" customWidth="1"/>
    <col min="7172" max="7173" width="12.5" style="22" customWidth="1"/>
    <col min="7174" max="7174" width="15.625" style="22" customWidth="1"/>
    <col min="7175" max="7175" width="12.5" style="22" customWidth="1"/>
    <col min="7176" max="7180" width="13.125" style="22" customWidth="1"/>
    <col min="7181" max="7181" width="18.5" style="22" customWidth="1"/>
    <col min="7182" max="7424" width="9" style="22"/>
    <col min="7425" max="7425" width="2.5" style="22" customWidth="1"/>
    <col min="7426" max="7427" width="5" style="22" customWidth="1"/>
    <col min="7428" max="7429" width="12.5" style="22" customWidth="1"/>
    <col min="7430" max="7430" width="15.625" style="22" customWidth="1"/>
    <col min="7431" max="7431" width="12.5" style="22" customWidth="1"/>
    <col min="7432" max="7436" width="13.125" style="22" customWidth="1"/>
    <col min="7437" max="7437" width="18.5" style="22" customWidth="1"/>
    <col min="7438" max="7680" width="9" style="22"/>
    <col min="7681" max="7681" width="2.5" style="22" customWidth="1"/>
    <col min="7682" max="7683" width="5" style="22" customWidth="1"/>
    <col min="7684" max="7685" width="12.5" style="22" customWidth="1"/>
    <col min="7686" max="7686" width="15.625" style="22" customWidth="1"/>
    <col min="7687" max="7687" width="12.5" style="22" customWidth="1"/>
    <col min="7688" max="7692" width="13.125" style="22" customWidth="1"/>
    <col min="7693" max="7693" width="18.5" style="22" customWidth="1"/>
    <col min="7694" max="7936" width="9" style="22"/>
    <col min="7937" max="7937" width="2.5" style="22" customWidth="1"/>
    <col min="7938" max="7939" width="5" style="22" customWidth="1"/>
    <col min="7940" max="7941" width="12.5" style="22" customWidth="1"/>
    <col min="7942" max="7942" width="15.625" style="22" customWidth="1"/>
    <col min="7943" max="7943" width="12.5" style="22" customWidth="1"/>
    <col min="7944" max="7948" width="13.125" style="22" customWidth="1"/>
    <col min="7949" max="7949" width="18.5" style="22" customWidth="1"/>
    <col min="7950" max="8192" width="9" style="22"/>
    <col min="8193" max="8193" width="2.5" style="22" customWidth="1"/>
    <col min="8194" max="8195" width="5" style="22" customWidth="1"/>
    <col min="8196" max="8197" width="12.5" style="22" customWidth="1"/>
    <col min="8198" max="8198" width="15.625" style="22" customWidth="1"/>
    <col min="8199" max="8199" width="12.5" style="22" customWidth="1"/>
    <col min="8200" max="8204" width="13.125" style="22" customWidth="1"/>
    <col min="8205" max="8205" width="18.5" style="22" customWidth="1"/>
    <col min="8206" max="8448" width="9" style="22"/>
    <col min="8449" max="8449" width="2.5" style="22" customWidth="1"/>
    <col min="8450" max="8451" width="5" style="22" customWidth="1"/>
    <col min="8452" max="8453" width="12.5" style="22" customWidth="1"/>
    <col min="8454" max="8454" width="15.625" style="22" customWidth="1"/>
    <col min="8455" max="8455" width="12.5" style="22" customWidth="1"/>
    <col min="8456" max="8460" width="13.125" style="22" customWidth="1"/>
    <col min="8461" max="8461" width="18.5" style="22" customWidth="1"/>
    <col min="8462" max="8704" width="9" style="22"/>
    <col min="8705" max="8705" width="2.5" style="22" customWidth="1"/>
    <col min="8706" max="8707" width="5" style="22" customWidth="1"/>
    <col min="8708" max="8709" width="12.5" style="22" customWidth="1"/>
    <col min="8710" max="8710" width="15.625" style="22" customWidth="1"/>
    <col min="8711" max="8711" width="12.5" style="22" customWidth="1"/>
    <col min="8712" max="8716" width="13.125" style="22" customWidth="1"/>
    <col min="8717" max="8717" width="18.5" style="22" customWidth="1"/>
    <col min="8718" max="8960" width="9" style="22"/>
    <col min="8961" max="8961" width="2.5" style="22" customWidth="1"/>
    <col min="8962" max="8963" width="5" style="22" customWidth="1"/>
    <col min="8964" max="8965" width="12.5" style="22" customWidth="1"/>
    <col min="8966" max="8966" width="15.625" style="22" customWidth="1"/>
    <col min="8967" max="8967" width="12.5" style="22" customWidth="1"/>
    <col min="8968" max="8972" width="13.125" style="22" customWidth="1"/>
    <col min="8973" max="8973" width="18.5" style="22" customWidth="1"/>
    <col min="8974" max="9216" width="9" style="22"/>
    <col min="9217" max="9217" width="2.5" style="22" customWidth="1"/>
    <col min="9218" max="9219" width="5" style="22" customWidth="1"/>
    <col min="9220" max="9221" width="12.5" style="22" customWidth="1"/>
    <col min="9222" max="9222" width="15.625" style="22" customWidth="1"/>
    <col min="9223" max="9223" width="12.5" style="22" customWidth="1"/>
    <col min="9224" max="9228" width="13.125" style="22" customWidth="1"/>
    <col min="9229" max="9229" width="18.5" style="22" customWidth="1"/>
    <col min="9230" max="9472" width="9" style="22"/>
    <col min="9473" max="9473" width="2.5" style="22" customWidth="1"/>
    <col min="9474" max="9475" width="5" style="22" customWidth="1"/>
    <col min="9476" max="9477" width="12.5" style="22" customWidth="1"/>
    <col min="9478" max="9478" width="15.625" style="22" customWidth="1"/>
    <col min="9479" max="9479" width="12.5" style="22" customWidth="1"/>
    <col min="9480" max="9484" width="13.125" style="22" customWidth="1"/>
    <col min="9485" max="9485" width="18.5" style="22" customWidth="1"/>
    <col min="9486" max="9728" width="9" style="22"/>
    <col min="9729" max="9729" width="2.5" style="22" customWidth="1"/>
    <col min="9730" max="9731" width="5" style="22" customWidth="1"/>
    <col min="9732" max="9733" width="12.5" style="22" customWidth="1"/>
    <col min="9734" max="9734" width="15.625" style="22" customWidth="1"/>
    <col min="9735" max="9735" width="12.5" style="22" customWidth="1"/>
    <col min="9736" max="9740" width="13.125" style="22" customWidth="1"/>
    <col min="9741" max="9741" width="18.5" style="22" customWidth="1"/>
    <col min="9742" max="9984" width="9" style="22"/>
    <col min="9985" max="9985" width="2.5" style="22" customWidth="1"/>
    <col min="9986" max="9987" width="5" style="22" customWidth="1"/>
    <col min="9988" max="9989" width="12.5" style="22" customWidth="1"/>
    <col min="9990" max="9990" width="15.625" style="22" customWidth="1"/>
    <col min="9991" max="9991" width="12.5" style="22" customWidth="1"/>
    <col min="9992" max="9996" width="13.125" style="22" customWidth="1"/>
    <col min="9997" max="9997" width="18.5" style="22" customWidth="1"/>
    <col min="9998" max="10240" width="9" style="22"/>
    <col min="10241" max="10241" width="2.5" style="22" customWidth="1"/>
    <col min="10242" max="10243" width="5" style="22" customWidth="1"/>
    <col min="10244" max="10245" width="12.5" style="22" customWidth="1"/>
    <col min="10246" max="10246" width="15.625" style="22" customWidth="1"/>
    <col min="10247" max="10247" width="12.5" style="22" customWidth="1"/>
    <col min="10248" max="10252" width="13.125" style="22" customWidth="1"/>
    <col min="10253" max="10253" width="18.5" style="22" customWidth="1"/>
    <col min="10254" max="10496" width="9" style="22"/>
    <col min="10497" max="10497" width="2.5" style="22" customWidth="1"/>
    <col min="10498" max="10499" width="5" style="22" customWidth="1"/>
    <col min="10500" max="10501" width="12.5" style="22" customWidth="1"/>
    <col min="10502" max="10502" width="15.625" style="22" customWidth="1"/>
    <col min="10503" max="10503" width="12.5" style="22" customWidth="1"/>
    <col min="10504" max="10508" width="13.125" style="22" customWidth="1"/>
    <col min="10509" max="10509" width="18.5" style="22" customWidth="1"/>
    <col min="10510" max="10752" width="9" style="22"/>
    <col min="10753" max="10753" width="2.5" style="22" customWidth="1"/>
    <col min="10754" max="10755" width="5" style="22" customWidth="1"/>
    <col min="10756" max="10757" width="12.5" style="22" customWidth="1"/>
    <col min="10758" max="10758" width="15.625" style="22" customWidth="1"/>
    <col min="10759" max="10759" width="12.5" style="22" customWidth="1"/>
    <col min="10760" max="10764" width="13.125" style="22" customWidth="1"/>
    <col min="10765" max="10765" width="18.5" style="22" customWidth="1"/>
    <col min="10766" max="11008" width="9" style="22"/>
    <col min="11009" max="11009" width="2.5" style="22" customWidth="1"/>
    <col min="11010" max="11011" width="5" style="22" customWidth="1"/>
    <col min="11012" max="11013" width="12.5" style="22" customWidth="1"/>
    <col min="11014" max="11014" width="15.625" style="22" customWidth="1"/>
    <col min="11015" max="11015" width="12.5" style="22" customWidth="1"/>
    <col min="11016" max="11020" width="13.125" style="22" customWidth="1"/>
    <col min="11021" max="11021" width="18.5" style="22" customWidth="1"/>
    <col min="11022" max="11264" width="9" style="22"/>
    <col min="11265" max="11265" width="2.5" style="22" customWidth="1"/>
    <col min="11266" max="11267" width="5" style="22" customWidth="1"/>
    <col min="11268" max="11269" width="12.5" style="22" customWidth="1"/>
    <col min="11270" max="11270" width="15.625" style="22" customWidth="1"/>
    <col min="11271" max="11271" width="12.5" style="22" customWidth="1"/>
    <col min="11272" max="11276" width="13.125" style="22" customWidth="1"/>
    <col min="11277" max="11277" width="18.5" style="22" customWidth="1"/>
    <col min="11278" max="11520" width="9" style="22"/>
    <col min="11521" max="11521" width="2.5" style="22" customWidth="1"/>
    <col min="11522" max="11523" width="5" style="22" customWidth="1"/>
    <col min="11524" max="11525" width="12.5" style="22" customWidth="1"/>
    <col min="11526" max="11526" width="15.625" style="22" customWidth="1"/>
    <col min="11527" max="11527" width="12.5" style="22" customWidth="1"/>
    <col min="11528" max="11532" width="13.125" style="22" customWidth="1"/>
    <col min="11533" max="11533" width="18.5" style="22" customWidth="1"/>
    <col min="11534" max="11776" width="9" style="22"/>
    <col min="11777" max="11777" width="2.5" style="22" customWidth="1"/>
    <col min="11778" max="11779" width="5" style="22" customWidth="1"/>
    <col min="11780" max="11781" width="12.5" style="22" customWidth="1"/>
    <col min="11782" max="11782" width="15.625" style="22" customWidth="1"/>
    <col min="11783" max="11783" width="12.5" style="22" customWidth="1"/>
    <col min="11784" max="11788" width="13.125" style="22" customWidth="1"/>
    <col min="11789" max="11789" width="18.5" style="22" customWidth="1"/>
    <col min="11790" max="12032" width="9" style="22"/>
    <col min="12033" max="12033" width="2.5" style="22" customWidth="1"/>
    <col min="12034" max="12035" width="5" style="22" customWidth="1"/>
    <col min="12036" max="12037" width="12.5" style="22" customWidth="1"/>
    <col min="12038" max="12038" width="15.625" style="22" customWidth="1"/>
    <col min="12039" max="12039" width="12.5" style="22" customWidth="1"/>
    <col min="12040" max="12044" width="13.125" style="22" customWidth="1"/>
    <col min="12045" max="12045" width="18.5" style="22" customWidth="1"/>
    <col min="12046" max="12288" width="9" style="22"/>
    <col min="12289" max="12289" width="2.5" style="22" customWidth="1"/>
    <col min="12290" max="12291" width="5" style="22" customWidth="1"/>
    <col min="12292" max="12293" width="12.5" style="22" customWidth="1"/>
    <col min="12294" max="12294" width="15.625" style="22" customWidth="1"/>
    <col min="12295" max="12295" width="12.5" style="22" customWidth="1"/>
    <col min="12296" max="12300" width="13.125" style="22" customWidth="1"/>
    <col min="12301" max="12301" width="18.5" style="22" customWidth="1"/>
    <col min="12302" max="12544" width="9" style="22"/>
    <col min="12545" max="12545" width="2.5" style="22" customWidth="1"/>
    <col min="12546" max="12547" width="5" style="22" customWidth="1"/>
    <col min="12548" max="12549" width="12.5" style="22" customWidth="1"/>
    <col min="12550" max="12550" width="15.625" style="22" customWidth="1"/>
    <col min="12551" max="12551" width="12.5" style="22" customWidth="1"/>
    <col min="12552" max="12556" width="13.125" style="22" customWidth="1"/>
    <col min="12557" max="12557" width="18.5" style="22" customWidth="1"/>
    <col min="12558" max="12800" width="9" style="22"/>
    <col min="12801" max="12801" width="2.5" style="22" customWidth="1"/>
    <col min="12802" max="12803" width="5" style="22" customWidth="1"/>
    <col min="12804" max="12805" width="12.5" style="22" customWidth="1"/>
    <col min="12806" max="12806" width="15.625" style="22" customWidth="1"/>
    <col min="12807" max="12807" width="12.5" style="22" customWidth="1"/>
    <col min="12808" max="12812" width="13.125" style="22" customWidth="1"/>
    <col min="12813" max="12813" width="18.5" style="22" customWidth="1"/>
    <col min="12814" max="13056" width="9" style="22"/>
    <col min="13057" max="13057" width="2.5" style="22" customWidth="1"/>
    <col min="13058" max="13059" width="5" style="22" customWidth="1"/>
    <col min="13060" max="13061" width="12.5" style="22" customWidth="1"/>
    <col min="13062" max="13062" width="15.625" style="22" customWidth="1"/>
    <col min="13063" max="13063" width="12.5" style="22" customWidth="1"/>
    <col min="13064" max="13068" width="13.125" style="22" customWidth="1"/>
    <col min="13069" max="13069" width="18.5" style="22" customWidth="1"/>
    <col min="13070" max="13312" width="9" style="22"/>
    <col min="13313" max="13313" width="2.5" style="22" customWidth="1"/>
    <col min="13314" max="13315" width="5" style="22" customWidth="1"/>
    <col min="13316" max="13317" width="12.5" style="22" customWidth="1"/>
    <col min="13318" max="13318" width="15.625" style="22" customWidth="1"/>
    <col min="13319" max="13319" width="12.5" style="22" customWidth="1"/>
    <col min="13320" max="13324" width="13.125" style="22" customWidth="1"/>
    <col min="13325" max="13325" width="18.5" style="22" customWidth="1"/>
    <col min="13326" max="13568" width="9" style="22"/>
    <col min="13569" max="13569" width="2.5" style="22" customWidth="1"/>
    <col min="13570" max="13571" width="5" style="22" customWidth="1"/>
    <col min="13572" max="13573" width="12.5" style="22" customWidth="1"/>
    <col min="13574" max="13574" width="15.625" style="22" customWidth="1"/>
    <col min="13575" max="13575" width="12.5" style="22" customWidth="1"/>
    <col min="13576" max="13580" width="13.125" style="22" customWidth="1"/>
    <col min="13581" max="13581" width="18.5" style="22" customWidth="1"/>
    <col min="13582" max="13824" width="9" style="22"/>
    <col min="13825" max="13825" width="2.5" style="22" customWidth="1"/>
    <col min="13826" max="13827" width="5" style="22" customWidth="1"/>
    <col min="13828" max="13829" width="12.5" style="22" customWidth="1"/>
    <col min="13830" max="13830" width="15.625" style="22" customWidth="1"/>
    <col min="13831" max="13831" width="12.5" style="22" customWidth="1"/>
    <col min="13832" max="13836" width="13.125" style="22" customWidth="1"/>
    <col min="13837" max="13837" width="18.5" style="22" customWidth="1"/>
    <col min="13838" max="14080" width="9" style="22"/>
    <col min="14081" max="14081" width="2.5" style="22" customWidth="1"/>
    <col min="14082" max="14083" width="5" style="22" customWidth="1"/>
    <col min="14084" max="14085" width="12.5" style="22" customWidth="1"/>
    <col min="14086" max="14086" width="15.625" style="22" customWidth="1"/>
    <col min="14087" max="14087" width="12.5" style="22" customWidth="1"/>
    <col min="14088" max="14092" width="13.125" style="22" customWidth="1"/>
    <col min="14093" max="14093" width="18.5" style="22" customWidth="1"/>
    <col min="14094" max="14336" width="9" style="22"/>
    <col min="14337" max="14337" width="2.5" style="22" customWidth="1"/>
    <col min="14338" max="14339" width="5" style="22" customWidth="1"/>
    <col min="14340" max="14341" width="12.5" style="22" customWidth="1"/>
    <col min="14342" max="14342" width="15.625" style="22" customWidth="1"/>
    <col min="14343" max="14343" width="12.5" style="22" customWidth="1"/>
    <col min="14344" max="14348" width="13.125" style="22" customWidth="1"/>
    <col min="14349" max="14349" width="18.5" style="22" customWidth="1"/>
    <col min="14350" max="14592" width="9" style="22"/>
    <col min="14593" max="14593" width="2.5" style="22" customWidth="1"/>
    <col min="14594" max="14595" width="5" style="22" customWidth="1"/>
    <col min="14596" max="14597" width="12.5" style="22" customWidth="1"/>
    <col min="14598" max="14598" width="15.625" style="22" customWidth="1"/>
    <col min="14599" max="14599" width="12.5" style="22" customWidth="1"/>
    <col min="14600" max="14604" width="13.125" style="22" customWidth="1"/>
    <col min="14605" max="14605" width="18.5" style="22" customWidth="1"/>
    <col min="14606" max="14848" width="9" style="22"/>
    <col min="14849" max="14849" width="2.5" style="22" customWidth="1"/>
    <col min="14850" max="14851" width="5" style="22" customWidth="1"/>
    <col min="14852" max="14853" width="12.5" style="22" customWidth="1"/>
    <col min="14854" max="14854" width="15.625" style="22" customWidth="1"/>
    <col min="14855" max="14855" width="12.5" style="22" customWidth="1"/>
    <col min="14856" max="14860" width="13.125" style="22" customWidth="1"/>
    <col min="14861" max="14861" width="18.5" style="22" customWidth="1"/>
    <col min="14862" max="15104" width="9" style="22"/>
    <col min="15105" max="15105" width="2.5" style="22" customWidth="1"/>
    <col min="15106" max="15107" width="5" style="22" customWidth="1"/>
    <col min="15108" max="15109" width="12.5" style="22" customWidth="1"/>
    <col min="15110" max="15110" width="15.625" style="22" customWidth="1"/>
    <col min="15111" max="15111" width="12.5" style="22" customWidth="1"/>
    <col min="15112" max="15116" width="13.125" style="22" customWidth="1"/>
    <col min="15117" max="15117" width="18.5" style="22" customWidth="1"/>
    <col min="15118" max="15360" width="9" style="22"/>
    <col min="15361" max="15361" width="2.5" style="22" customWidth="1"/>
    <col min="15362" max="15363" width="5" style="22" customWidth="1"/>
    <col min="15364" max="15365" width="12.5" style="22" customWidth="1"/>
    <col min="15366" max="15366" width="15.625" style="22" customWidth="1"/>
    <col min="15367" max="15367" width="12.5" style="22" customWidth="1"/>
    <col min="15368" max="15372" width="13.125" style="22" customWidth="1"/>
    <col min="15373" max="15373" width="18.5" style="22" customWidth="1"/>
    <col min="15374" max="15616" width="9" style="22"/>
    <col min="15617" max="15617" width="2.5" style="22" customWidth="1"/>
    <col min="15618" max="15619" width="5" style="22" customWidth="1"/>
    <col min="15620" max="15621" width="12.5" style="22" customWidth="1"/>
    <col min="15622" max="15622" width="15.625" style="22" customWidth="1"/>
    <col min="15623" max="15623" width="12.5" style="22" customWidth="1"/>
    <col min="15624" max="15628" width="13.125" style="22" customWidth="1"/>
    <col min="15629" max="15629" width="18.5" style="22" customWidth="1"/>
    <col min="15630" max="15872" width="9" style="22"/>
    <col min="15873" max="15873" width="2.5" style="22" customWidth="1"/>
    <col min="15874" max="15875" width="5" style="22" customWidth="1"/>
    <col min="15876" max="15877" width="12.5" style="22" customWidth="1"/>
    <col min="15878" max="15878" width="15.625" style="22" customWidth="1"/>
    <col min="15879" max="15879" width="12.5" style="22" customWidth="1"/>
    <col min="15880" max="15884" width="13.125" style="22" customWidth="1"/>
    <col min="15885" max="15885" width="18.5" style="22" customWidth="1"/>
    <col min="15886" max="16128" width="9" style="22"/>
    <col min="16129" max="16129" width="2.5" style="22" customWidth="1"/>
    <col min="16130" max="16131" width="5" style="22" customWidth="1"/>
    <col min="16132" max="16133" width="12.5" style="22" customWidth="1"/>
    <col min="16134" max="16134" width="15.625" style="22" customWidth="1"/>
    <col min="16135" max="16135" width="12.5" style="22" customWidth="1"/>
    <col min="16136" max="16140" width="13.125" style="22" customWidth="1"/>
    <col min="16141" max="16141" width="18.5" style="22" customWidth="1"/>
    <col min="16142" max="16384" width="9" style="22"/>
  </cols>
  <sheetData>
    <row r="1" spans="1:15" ht="18.75" customHeight="1" x14ac:dyDescent="0.15">
      <c r="A1" s="255" t="s">
        <v>72</v>
      </c>
      <c r="B1" s="255"/>
      <c r="C1" s="255"/>
      <c r="D1" s="255"/>
      <c r="E1" s="255"/>
      <c r="F1" s="255"/>
      <c r="G1" s="255"/>
      <c r="H1" s="255"/>
      <c r="I1" s="255"/>
      <c r="J1" s="255"/>
      <c r="K1" s="255"/>
      <c r="L1" s="255"/>
      <c r="M1" s="255"/>
      <c r="N1" s="255"/>
      <c r="O1" s="255"/>
    </row>
    <row r="2" spans="1:15" ht="26.25" customHeight="1" x14ac:dyDescent="0.15">
      <c r="B2" s="256" t="s">
        <v>75</v>
      </c>
      <c r="C2" s="256"/>
      <c r="D2" s="256"/>
      <c r="E2" s="256"/>
      <c r="F2" s="256"/>
      <c r="G2" s="256"/>
      <c r="H2" s="256"/>
      <c r="I2" s="256"/>
      <c r="J2" s="256"/>
      <c r="K2" s="256"/>
      <c r="L2" s="256"/>
      <c r="M2" s="256"/>
    </row>
    <row r="3" spans="1:15" ht="18.75" customHeight="1" thickBot="1" x14ac:dyDescent="0.2">
      <c r="B3" s="21"/>
      <c r="C3" s="21"/>
      <c r="D3" s="21"/>
      <c r="E3" s="21"/>
      <c r="F3" s="21"/>
      <c r="G3" s="21"/>
      <c r="H3" s="21"/>
      <c r="I3" s="21"/>
      <c r="J3" s="21"/>
      <c r="K3" s="21"/>
      <c r="L3" s="21" t="s">
        <v>0</v>
      </c>
      <c r="M3" s="25"/>
    </row>
    <row r="4" spans="1:15" ht="18.75" customHeight="1" x14ac:dyDescent="0.15">
      <c r="B4" s="241" t="s">
        <v>90</v>
      </c>
      <c r="C4" s="241"/>
      <c r="D4" s="241"/>
      <c r="E4" s="241"/>
      <c r="F4" s="241"/>
      <c r="G4" s="241"/>
      <c r="H4" s="241"/>
      <c r="I4" s="241"/>
      <c r="J4" s="241"/>
      <c r="K4" s="241"/>
      <c r="L4" s="241"/>
      <c r="M4" s="241"/>
    </row>
    <row r="5" spans="1:15" ht="22.5" customHeight="1" x14ac:dyDescent="0.15">
      <c r="B5" s="242" t="s">
        <v>53</v>
      </c>
      <c r="C5" s="243"/>
      <c r="D5" s="243"/>
      <c r="E5" s="243"/>
      <c r="F5" s="243"/>
      <c r="G5" s="243"/>
      <c r="H5" s="243"/>
      <c r="I5" s="243"/>
      <c r="J5" s="243"/>
      <c r="K5" s="243"/>
      <c r="L5" s="244"/>
      <c r="M5" s="245" t="s">
        <v>54</v>
      </c>
    </row>
    <row r="6" spans="1:15" ht="18.75" customHeight="1" x14ac:dyDescent="0.15">
      <c r="B6" s="248" t="s">
        <v>76</v>
      </c>
      <c r="C6" s="249"/>
      <c r="D6" s="245" t="s">
        <v>56</v>
      </c>
      <c r="E6" s="254" t="s">
        <v>57</v>
      </c>
      <c r="F6" s="254" t="s">
        <v>58</v>
      </c>
      <c r="G6" s="254" t="s">
        <v>59</v>
      </c>
      <c r="H6" s="74" t="s">
        <v>51</v>
      </c>
      <c r="I6" s="74" t="s">
        <v>60</v>
      </c>
      <c r="J6" s="74" t="s">
        <v>50</v>
      </c>
      <c r="K6" s="74" t="s">
        <v>52</v>
      </c>
      <c r="L6" s="74" t="s">
        <v>82</v>
      </c>
      <c r="M6" s="246"/>
    </row>
    <row r="7" spans="1:15" ht="18.75" customHeight="1" x14ac:dyDescent="0.15">
      <c r="B7" s="250"/>
      <c r="C7" s="251"/>
      <c r="D7" s="246"/>
      <c r="E7" s="254"/>
      <c r="F7" s="254"/>
      <c r="G7" s="254"/>
      <c r="H7" s="75" t="s">
        <v>61</v>
      </c>
      <c r="I7" s="75" t="s">
        <v>62</v>
      </c>
      <c r="J7" s="75" t="s">
        <v>63</v>
      </c>
      <c r="K7" s="75" t="s">
        <v>64</v>
      </c>
      <c r="L7" s="75" t="s">
        <v>83</v>
      </c>
      <c r="M7" s="246"/>
    </row>
    <row r="8" spans="1:15" ht="18.75" customHeight="1" x14ac:dyDescent="0.15">
      <c r="A8" s="23"/>
      <c r="B8" s="252"/>
      <c r="C8" s="253"/>
      <c r="D8" s="247"/>
      <c r="E8" s="254"/>
      <c r="F8" s="254"/>
      <c r="G8" s="254"/>
      <c r="H8" s="76" t="s">
        <v>65</v>
      </c>
      <c r="I8" s="76" t="s">
        <v>66</v>
      </c>
      <c r="J8" s="76" t="s">
        <v>67</v>
      </c>
      <c r="K8" s="76" t="s">
        <v>65</v>
      </c>
      <c r="L8" s="76" t="s">
        <v>68</v>
      </c>
      <c r="M8" s="247"/>
    </row>
    <row r="9" spans="1:15" ht="12.75" customHeight="1" x14ac:dyDescent="0.15">
      <c r="B9" s="232"/>
      <c r="C9" s="233"/>
      <c r="D9" s="236"/>
      <c r="E9" s="236"/>
      <c r="F9" s="236"/>
      <c r="G9" s="236"/>
      <c r="H9" s="226"/>
      <c r="I9" s="226"/>
      <c r="J9" s="238"/>
      <c r="K9" s="228">
        <f>H9*I9*$J$9*2</f>
        <v>0</v>
      </c>
      <c r="L9" s="230"/>
      <c r="M9" s="221"/>
    </row>
    <row r="10" spans="1:15" ht="12.75" customHeight="1" x14ac:dyDescent="0.15">
      <c r="B10" s="234"/>
      <c r="C10" s="235"/>
      <c r="D10" s="237"/>
      <c r="E10" s="237"/>
      <c r="F10" s="237"/>
      <c r="G10" s="237"/>
      <c r="H10" s="227"/>
      <c r="I10" s="227"/>
      <c r="J10" s="239"/>
      <c r="K10" s="229"/>
      <c r="L10" s="231"/>
      <c r="M10" s="222"/>
    </row>
    <row r="11" spans="1:15" ht="12.75" customHeight="1" x14ac:dyDescent="0.15">
      <c r="B11" s="232"/>
      <c r="C11" s="233"/>
      <c r="D11" s="236"/>
      <c r="E11" s="236"/>
      <c r="F11" s="236"/>
      <c r="G11" s="236"/>
      <c r="H11" s="226"/>
      <c r="I11" s="226"/>
      <c r="J11" s="239"/>
      <c r="K11" s="228">
        <f t="shared" ref="K11" si="0">H11*I11*$J$9*2</f>
        <v>0</v>
      </c>
      <c r="L11" s="230"/>
      <c r="M11" s="221"/>
    </row>
    <row r="12" spans="1:15" ht="12.75" customHeight="1" x14ac:dyDescent="0.15">
      <c r="B12" s="234"/>
      <c r="C12" s="235"/>
      <c r="D12" s="237"/>
      <c r="E12" s="237"/>
      <c r="F12" s="237"/>
      <c r="G12" s="237"/>
      <c r="H12" s="227"/>
      <c r="I12" s="227"/>
      <c r="J12" s="239"/>
      <c r="K12" s="229"/>
      <c r="L12" s="231"/>
      <c r="M12" s="222"/>
    </row>
    <row r="13" spans="1:15" ht="12.75" customHeight="1" x14ac:dyDescent="0.15">
      <c r="B13" s="232"/>
      <c r="C13" s="233"/>
      <c r="D13" s="236"/>
      <c r="E13" s="236"/>
      <c r="F13" s="236"/>
      <c r="G13" s="236"/>
      <c r="H13" s="226"/>
      <c r="I13" s="226"/>
      <c r="J13" s="239"/>
      <c r="K13" s="228">
        <f t="shared" ref="K13" si="1">H13*I13*$J$9*2</f>
        <v>0</v>
      </c>
      <c r="L13" s="230"/>
      <c r="M13" s="221"/>
    </row>
    <row r="14" spans="1:15" ht="12.75" customHeight="1" x14ac:dyDescent="0.15">
      <c r="B14" s="234"/>
      <c r="C14" s="235"/>
      <c r="D14" s="237"/>
      <c r="E14" s="237"/>
      <c r="F14" s="237"/>
      <c r="G14" s="237"/>
      <c r="H14" s="227"/>
      <c r="I14" s="227"/>
      <c r="J14" s="239"/>
      <c r="K14" s="229"/>
      <c r="L14" s="231"/>
      <c r="M14" s="222"/>
    </row>
    <row r="15" spans="1:15" ht="12.75" customHeight="1" x14ac:dyDescent="0.15">
      <c r="B15" s="232"/>
      <c r="C15" s="233"/>
      <c r="D15" s="236"/>
      <c r="E15" s="236"/>
      <c r="F15" s="236"/>
      <c r="G15" s="236"/>
      <c r="H15" s="226"/>
      <c r="I15" s="226"/>
      <c r="J15" s="239"/>
      <c r="K15" s="228">
        <f t="shared" ref="K15" si="2">H15*I15*$J$9*2</f>
        <v>0</v>
      </c>
      <c r="L15" s="230"/>
      <c r="M15" s="221"/>
    </row>
    <row r="16" spans="1:15" ht="12.75" customHeight="1" x14ac:dyDescent="0.15">
      <c r="B16" s="234"/>
      <c r="C16" s="235"/>
      <c r="D16" s="237"/>
      <c r="E16" s="237"/>
      <c r="F16" s="237"/>
      <c r="G16" s="237"/>
      <c r="H16" s="227"/>
      <c r="I16" s="227"/>
      <c r="J16" s="239"/>
      <c r="K16" s="229"/>
      <c r="L16" s="231"/>
      <c r="M16" s="222"/>
    </row>
    <row r="17" spans="2:13" ht="12.75" customHeight="1" x14ac:dyDescent="0.15">
      <c r="B17" s="232"/>
      <c r="C17" s="233"/>
      <c r="D17" s="236"/>
      <c r="E17" s="236"/>
      <c r="F17" s="236"/>
      <c r="G17" s="236"/>
      <c r="H17" s="226"/>
      <c r="I17" s="226"/>
      <c r="J17" s="239"/>
      <c r="K17" s="228">
        <f t="shared" ref="K17" si="3">H17*I17*$J$9*2</f>
        <v>0</v>
      </c>
      <c r="L17" s="230"/>
      <c r="M17" s="221"/>
    </row>
    <row r="18" spans="2:13" ht="12.75" customHeight="1" x14ac:dyDescent="0.15">
      <c r="B18" s="234"/>
      <c r="C18" s="235"/>
      <c r="D18" s="237"/>
      <c r="E18" s="237"/>
      <c r="F18" s="237"/>
      <c r="G18" s="237"/>
      <c r="H18" s="227"/>
      <c r="I18" s="227"/>
      <c r="J18" s="239"/>
      <c r="K18" s="229"/>
      <c r="L18" s="231"/>
      <c r="M18" s="222"/>
    </row>
    <row r="19" spans="2:13" ht="12.75" customHeight="1" x14ac:dyDescent="0.15">
      <c r="B19" s="232"/>
      <c r="C19" s="233"/>
      <c r="D19" s="236"/>
      <c r="E19" s="236"/>
      <c r="F19" s="236"/>
      <c r="G19" s="236"/>
      <c r="H19" s="226"/>
      <c r="I19" s="226"/>
      <c r="J19" s="239"/>
      <c r="K19" s="228">
        <f t="shared" ref="K19" si="4">H19*I19*$J$9*2</f>
        <v>0</v>
      </c>
      <c r="L19" s="230"/>
      <c r="M19" s="221"/>
    </row>
    <row r="20" spans="2:13" ht="12.75" customHeight="1" x14ac:dyDescent="0.15">
      <c r="B20" s="234"/>
      <c r="C20" s="235"/>
      <c r="D20" s="237"/>
      <c r="E20" s="237"/>
      <c r="F20" s="237"/>
      <c r="G20" s="237"/>
      <c r="H20" s="227"/>
      <c r="I20" s="227"/>
      <c r="J20" s="239"/>
      <c r="K20" s="229"/>
      <c r="L20" s="231"/>
      <c r="M20" s="222"/>
    </row>
    <row r="21" spans="2:13" ht="12.75" customHeight="1" x14ac:dyDescent="0.15">
      <c r="B21" s="232"/>
      <c r="C21" s="233"/>
      <c r="D21" s="236"/>
      <c r="E21" s="236"/>
      <c r="F21" s="236"/>
      <c r="G21" s="236"/>
      <c r="H21" s="226"/>
      <c r="I21" s="226"/>
      <c r="J21" s="239"/>
      <c r="K21" s="228">
        <f t="shared" ref="K21" si="5">H21*I21*$J$9*2</f>
        <v>0</v>
      </c>
      <c r="L21" s="230"/>
      <c r="M21" s="221"/>
    </row>
    <row r="22" spans="2:13" ht="12.75" customHeight="1" x14ac:dyDescent="0.15">
      <c r="B22" s="234"/>
      <c r="C22" s="235"/>
      <c r="D22" s="237"/>
      <c r="E22" s="237"/>
      <c r="F22" s="237"/>
      <c r="G22" s="237"/>
      <c r="H22" s="227"/>
      <c r="I22" s="227"/>
      <c r="J22" s="239"/>
      <c r="K22" s="229"/>
      <c r="L22" s="231"/>
      <c r="M22" s="222"/>
    </row>
    <row r="23" spans="2:13" ht="12.75" customHeight="1" x14ac:dyDescent="0.15">
      <c r="B23" s="232"/>
      <c r="C23" s="233"/>
      <c r="D23" s="236"/>
      <c r="E23" s="236"/>
      <c r="F23" s="236"/>
      <c r="G23" s="236"/>
      <c r="H23" s="230"/>
      <c r="I23" s="230"/>
      <c r="J23" s="239"/>
      <c r="K23" s="228">
        <f t="shared" ref="K23" si="6">H23*I23*$J$9*2</f>
        <v>0</v>
      </c>
      <c r="L23" s="230"/>
      <c r="M23" s="221"/>
    </row>
    <row r="24" spans="2:13" ht="12.75" customHeight="1" x14ac:dyDescent="0.15">
      <c r="B24" s="234"/>
      <c r="C24" s="235"/>
      <c r="D24" s="237"/>
      <c r="E24" s="237"/>
      <c r="F24" s="237"/>
      <c r="G24" s="237"/>
      <c r="H24" s="231"/>
      <c r="I24" s="231"/>
      <c r="J24" s="240"/>
      <c r="K24" s="229"/>
      <c r="L24" s="231"/>
      <c r="M24" s="222"/>
    </row>
    <row r="25" spans="2:13" ht="18.75" customHeight="1" x14ac:dyDescent="0.15">
      <c r="B25" s="223" t="s">
        <v>5</v>
      </c>
      <c r="C25" s="224"/>
      <c r="D25" s="224"/>
      <c r="E25" s="224"/>
      <c r="F25" s="224"/>
      <c r="G25" s="224"/>
      <c r="H25" s="224"/>
      <c r="I25" s="224"/>
      <c r="J25" s="225"/>
      <c r="K25" s="122">
        <f>SUM(K9:K24)</f>
        <v>0</v>
      </c>
      <c r="L25" s="123">
        <f>SUM(L9:L24)</f>
        <v>0</v>
      </c>
      <c r="M25" s="24"/>
    </row>
    <row r="28" spans="2:13" ht="18.75" customHeight="1" x14ac:dyDescent="0.15">
      <c r="B28" s="241" t="s">
        <v>91</v>
      </c>
      <c r="C28" s="241"/>
      <c r="D28" s="241"/>
      <c r="E28" s="241"/>
      <c r="F28" s="241"/>
      <c r="G28" s="241"/>
      <c r="H28" s="241"/>
      <c r="I28" s="241"/>
      <c r="J28" s="241"/>
      <c r="K28" s="241"/>
      <c r="L28" s="241"/>
      <c r="M28" s="241"/>
    </row>
    <row r="29" spans="2:13" ht="18.75" customHeight="1" x14ac:dyDescent="0.15">
      <c r="B29" s="242" t="s">
        <v>53</v>
      </c>
      <c r="C29" s="243"/>
      <c r="D29" s="243"/>
      <c r="E29" s="243"/>
      <c r="F29" s="243"/>
      <c r="G29" s="243"/>
      <c r="H29" s="243"/>
      <c r="I29" s="243"/>
      <c r="J29" s="243"/>
      <c r="K29" s="243"/>
      <c r="L29" s="244"/>
      <c r="M29" s="245" t="s">
        <v>54</v>
      </c>
    </row>
    <row r="30" spans="2:13" ht="18.75" customHeight="1" x14ac:dyDescent="0.15">
      <c r="B30" s="248" t="s">
        <v>55</v>
      </c>
      <c r="C30" s="249"/>
      <c r="D30" s="245" t="s">
        <v>56</v>
      </c>
      <c r="E30" s="254" t="s">
        <v>57</v>
      </c>
      <c r="F30" s="254" t="s">
        <v>58</v>
      </c>
      <c r="G30" s="254" t="s">
        <v>59</v>
      </c>
      <c r="H30" s="74" t="s">
        <v>51</v>
      </c>
      <c r="I30" s="74" t="s">
        <v>60</v>
      </c>
      <c r="J30" s="74" t="s">
        <v>50</v>
      </c>
      <c r="K30" s="74" t="s">
        <v>52</v>
      </c>
      <c r="L30" s="74" t="s">
        <v>82</v>
      </c>
      <c r="M30" s="246"/>
    </row>
    <row r="31" spans="2:13" ht="18.75" customHeight="1" x14ac:dyDescent="0.15">
      <c r="B31" s="250"/>
      <c r="C31" s="251"/>
      <c r="D31" s="246"/>
      <c r="E31" s="254"/>
      <c r="F31" s="254"/>
      <c r="G31" s="254"/>
      <c r="H31" s="75" t="s">
        <v>61</v>
      </c>
      <c r="I31" s="75" t="s">
        <v>62</v>
      </c>
      <c r="J31" s="75" t="s">
        <v>63</v>
      </c>
      <c r="K31" s="75" t="s">
        <v>64</v>
      </c>
      <c r="L31" s="75" t="s">
        <v>94</v>
      </c>
      <c r="M31" s="246"/>
    </row>
    <row r="32" spans="2:13" ht="18.75" customHeight="1" x14ac:dyDescent="0.15">
      <c r="B32" s="252"/>
      <c r="C32" s="253"/>
      <c r="D32" s="247"/>
      <c r="E32" s="254"/>
      <c r="F32" s="254"/>
      <c r="G32" s="254"/>
      <c r="H32" s="76" t="s">
        <v>65</v>
      </c>
      <c r="I32" s="76" t="s">
        <v>66</v>
      </c>
      <c r="J32" s="76" t="s">
        <v>67</v>
      </c>
      <c r="K32" s="76" t="s">
        <v>65</v>
      </c>
      <c r="L32" s="76" t="s">
        <v>68</v>
      </c>
      <c r="M32" s="247"/>
    </row>
    <row r="33" spans="2:13" ht="18.75" customHeight="1" x14ac:dyDescent="0.15">
      <c r="B33" s="232"/>
      <c r="C33" s="233"/>
      <c r="D33" s="236"/>
      <c r="E33" s="236"/>
      <c r="F33" s="236"/>
      <c r="G33" s="236"/>
      <c r="H33" s="226"/>
      <c r="I33" s="226"/>
      <c r="J33" s="238"/>
      <c r="K33" s="228">
        <f>H33*I33*$J$33*2</f>
        <v>0</v>
      </c>
      <c r="L33" s="230"/>
      <c r="M33" s="221"/>
    </row>
    <row r="34" spans="2:13" ht="18.75" customHeight="1" x14ac:dyDescent="0.15">
      <c r="B34" s="234"/>
      <c r="C34" s="235"/>
      <c r="D34" s="237"/>
      <c r="E34" s="237"/>
      <c r="F34" s="237"/>
      <c r="G34" s="237"/>
      <c r="H34" s="227"/>
      <c r="I34" s="227"/>
      <c r="J34" s="239"/>
      <c r="K34" s="229"/>
      <c r="L34" s="231"/>
      <c r="M34" s="222"/>
    </row>
    <row r="35" spans="2:13" ht="18.75" customHeight="1" x14ac:dyDescent="0.15">
      <c r="B35" s="232"/>
      <c r="C35" s="233"/>
      <c r="D35" s="236"/>
      <c r="E35" s="236"/>
      <c r="F35" s="236"/>
      <c r="G35" s="236"/>
      <c r="H35" s="226"/>
      <c r="I35" s="226"/>
      <c r="J35" s="239"/>
      <c r="K35" s="228">
        <f t="shared" ref="K35" si="7">H35*I35*$J$33*2</f>
        <v>0</v>
      </c>
      <c r="L35" s="230"/>
      <c r="M35" s="221"/>
    </row>
    <row r="36" spans="2:13" ht="18.75" customHeight="1" x14ac:dyDescent="0.15">
      <c r="B36" s="234"/>
      <c r="C36" s="235"/>
      <c r="D36" s="237"/>
      <c r="E36" s="237"/>
      <c r="F36" s="237"/>
      <c r="G36" s="237"/>
      <c r="H36" s="227"/>
      <c r="I36" s="227"/>
      <c r="J36" s="239"/>
      <c r="K36" s="229"/>
      <c r="L36" s="231"/>
      <c r="M36" s="222"/>
    </row>
    <row r="37" spans="2:13" ht="18.75" customHeight="1" x14ac:dyDescent="0.15">
      <c r="B37" s="232"/>
      <c r="C37" s="233"/>
      <c r="D37" s="236"/>
      <c r="E37" s="236"/>
      <c r="F37" s="236"/>
      <c r="G37" s="236"/>
      <c r="H37" s="226"/>
      <c r="I37" s="226"/>
      <c r="J37" s="239"/>
      <c r="K37" s="228">
        <f t="shared" ref="K37" si="8">H37*I37*$J$33*2</f>
        <v>0</v>
      </c>
      <c r="L37" s="230"/>
      <c r="M37" s="221"/>
    </row>
    <row r="38" spans="2:13" ht="18.75" customHeight="1" x14ac:dyDescent="0.15">
      <c r="B38" s="234"/>
      <c r="C38" s="235"/>
      <c r="D38" s="237"/>
      <c r="E38" s="237"/>
      <c r="F38" s="237"/>
      <c r="G38" s="237"/>
      <c r="H38" s="227"/>
      <c r="I38" s="227"/>
      <c r="J38" s="239"/>
      <c r="K38" s="229"/>
      <c r="L38" s="231"/>
      <c r="M38" s="222"/>
    </row>
    <row r="39" spans="2:13" ht="18.75" customHeight="1" x14ac:dyDescent="0.15">
      <c r="B39" s="232"/>
      <c r="C39" s="233"/>
      <c r="D39" s="236"/>
      <c r="E39" s="236"/>
      <c r="F39" s="236"/>
      <c r="G39" s="236"/>
      <c r="H39" s="226"/>
      <c r="I39" s="226"/>
      <c r="J39" s="239"/>
      <c r="K39" s="228">
        <f t="shared" ref="K39" si="9">H39*I39*$J$33*2</f>
        <v>0</v>
      </c>
      <c r="L39" s="230"/>
      <c r="M39" s="221"/>
    </row>
    <row r="40" spans="2:13" ht="18.75" customHeight="1" x14ac:dyDescent="0.15">
      <c r="B40" s="234"/>
      <c r="C40" s="235"/>
      <c r="D40" s="237"/>
      <c r="E40" s="237"/>
      <c r="F40" s="237"/>
      <c r="G40" s="237"/>
      <c r="H40" s="227"/>
      <c r="I40" s="227"/>
      <c r="J40" s="239"/>
      <c r="K40" s="229"/>
      <c r="L40" s="231"/>
      <c r="M40" s="222"/>
    </row>
    <row r="41" spans="2:13" ht="18.75" customHeight="1" x14ac:dyDescent="0.15">
      <c r="B41" s="232"/>
      <c r="C41" s="233"/>
      <c r="D41" s="236"/>
      <c r="E41" s="236"/>
      <c r="F41" s="236"/>
      <c r="G41" s="236"/>
      <c r="H41" s="226"/>
      <c r="I41" s="226"/>
      <c r="J41" s="239"/>
      <c r="K41" s="228">
        <f t="shared" ref="K41" si="10">H41*I41*$J$33*2</f>
        <v>0</v>
      </c>
      <c r="L41" s="230"/>
      <c r="M41" s="221"/>
    </row>
    <row r="42" spans="2:13" ht="18.75" customHeight="1" x14ac:dyDescent="0.15">
      <c r="B42" s="234"/>
      <c r="C42" s="235"/>
      <c r="D42" s="237"/>
      <c r="E42" s="237"/>
      <c r="F42" s="237"/>
      <c r="G42" s="237"/>
      <c r="H42" s="227"/>
      <c r="I42" s="227"/>
      <c r="J42" s="239"/>
      <c r="K42" s="229"/>
      <c r="L42" s="231"/>
      <c r="M42" s="222"/>
    </row>
    <row r="43" spans="2:13" ht="18.75" customHeight="1" x14ac:dyDescent="0.15">
      <c r="B43" s="232"/>
      <c r="C43" s="233"/>
      <c r="D43" s="236"/>
      <c r="E43" s="236"/>
      <c r="F43" s="236"/>
      <c r="G43" s="236"/>
      <c r="H43" s="226"/>
      <c r="I43" s="226"/>
      <c r="J43" s="239"/>
      <c r="K43" s="228">
        <f t="shared" ref="K43" si="11">H43*I43*$J$33*2</f>
        <v>0</v>
      </c>
      <c r="L43" s="230"/>
      <c r="M43" s="221"/>
    </row>
    <row r="44" spans="2:13" ht="18.75" customHeight="1" x14ac:dyDescent="0.15">
      <c r="B44" s="234"/>
      <c r="C44" s="235"/>
      <c r="D44" s="237"/>
      <c r="E44" s="237"/>
      <c r="F44" s="237"/>
      <c r="G44" s="237"/>
      <c r="H44" s="227"/>
      <c r="I44" s="227"/>
      <c r="J44" s="239"/>
      <c r="K44" s="229"/>
      <c r="L44" s="231"/>
      <c r="M44" s="222"/>
    </row>
    <row r="45" spans="2:13" ht="18.75" customHeight="1" x14ac:dyDescent="0.15">
      <c r="B45" s="232"/>
      <c r="C45" s="233"/>
      <c r="D45" s="236"/>
      <c r="E45" s="236"/>
      <c r="F45" s="236"/>
      <c r="G45" s="236"/>
      <c r="H45" s="226"/>
      <c r="I45" s="226"/>
      <c r="J45" s="239"/>
      <c r="K45" s="228">
        <f t="shared" ref="K45" si="12">H45*I45*$J$33*2</f>
        <v>0</v>
      </c>
      <c r="L45" s="230"/>
      <c r="M45" s="221"/>
    </row>
    <row r="46" spans="2:13" ht="18.75" customHeight="1" x14ac:dyDescent="0.15">
      <c r="B46" s="234"/>
      <c r="C46" s="235"/>
      <c r="D46" s="237"/>
      <c r="E46" s="237"/>
      <c r="F46" s="237"/>
      <c r="G46" s="237"/>
      <c r="H46" s="227"/>
      <c r="I46" s="227"/>
      <c r="J46" s="239"/>
      <c r="K46" s="229"/>
      <c r="L46" s="231"/>
      <c r="M46" s="222"/>
    </row>
    <row r="47" spans="2:13" ht="18.75" customHeight="1" x14ac:dyDescent="0.15">
      <c r="B47" s="232"/>
      <c r="C47" s="233"/>
      <c r="D47" s="236"/>
      <c r="E47" s="236"/>
      <c r="F47" s="236"/>
      <c r="G47" s="236"/>
      <c r="H47" s="230"/>
      <c r="I47" s="230"/>
      <c r="J47" s="239"/>
      <c r="K47" s="228">
        <f t="shared" ref="K47" si="13">H47*I47*$J$33*2</f>
        <v>0</v>
      </c>
      <c r="L47" s="230"/>
      <c r="M47" s="221"/>
    </row>
    <row r="48" spans="2:13" ht="18.75" customHeight="1" x14ac:dyDescent="0.15">
      <c r="B48" s="234"/>
      <c r="C48" s="235"/>
      <c r="D48" s="237"/>
      <c r="E48" s="237"/>
      <c r="F48" s="237"/>
      <c r="G48" s="237"/>
      <c r="H48" s="231"/>
      <c r="I48" s="231"/>
      <c r="J48" s="240"/>
      <c r="K48" s="229"/>
      <c r="L48" s="231"/>
      <c r="M48" s="222"/>
    </row>
    <row r="49" spans="2:13" ht="18.75" customHeight="1" x14ac:dyDescent="0.15">
      <c r="B49" s="223" t="s">
        <v>5</v>
      </c>
      <c r="C49" s="224"/>
      <c r="D49" s="224"/>
      <c r="E49" s="224"/>
      <c r="F49" s="224"/>
      <c r="G49" s="224"/>
      <c r="H49" s="224"/>
      <c r="I49" s="224"/>
      <c r="J49" s="225"/>
      <c r="K49" s="122">
        <f>SUM(K33:K48)</f>
        <v>0</v>
      </c>
      <c r="L49" s="123">
        <f>SUM(L33:L48)</f>
        <v>0</v>
      </c>
      <c r="M49" s="24"/>
    </row>
    <row r="50" spans="2:13" ht="18.75" customHeight="1" x14ac:dyDescent="0.15">
      <c r="B50" s="26"/>
      <c r="C50" s="26"/>
      <c r="D50" s="26"/>
      <c r="E50" s="26"/>
      <c r="F50" s="26"/>
      <c r="G50" s="26"/>
      <c r="H50" s="26"/>
      <c r="I50" s="26"/>
      <c r="J50" s="26"/>
      <c r="K50" s="27"/>
      <c r="L50" s="28"/>
      <c r="M50" s="29"/>
    </row>
  </sheetData>
  <mergeCells count="182">
    <mergeCell ref="A1:O1"/>
    <mergeCell ref="B2:M2"/>
    <mergeCell ref="B4:M4"/>
    <mergeCell ref="B5:L5"/>
    <mergeCell ref="M5:M8"/>
    <mergeCell ref="B6:C8"/>
    <mergeCell ref="D6:D8"/>
    <mergeCell ref="E6:E8"/>
    <mergeCell ref="F6:F8"/>
    <mergeCell ref="G6:G8"/>
    <mergeCell ref="I9:I10"/>
    <mergeCell ref="J9:J24"/>
    <mergeCell ref="K9:K10"/>
    <mergeCell ref="L9:L10"/>
    <mergeCell ref="M9:M10"/>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M11:M12"/>
    <mergeCell ref="B13:C14"/>
    <mergeCell ref="D13:D14"/>
    <mergeCell ref="E13:E14"/>
    <mergeCell ref="L17:L18"/>
    <mergeCell ref="F13:F14"/>
    <mergeCell ref="G13:G14"/>
    <mergeCell ref="H13:H14"/>
    <mergeCell ref="I13:I14"/>
    <mergeCell ref="K13:K14"/>
    <mergeCell ref="L13:L14"/>
    <mergeCell ref="M13:M14"/>
    <mergeCell ref="B15:C16"/>
    <mergeCell ref="D15:D16"/>
    <mergeCell ref="E15:E16"/>
    <mergeCell ref="F15:F16"/>
    <mergeCell ref="G15:G16"/>
    <mergeCell ref="H15:H16"/>
    <mergeCell ref="I15:I16"/>
    <mergeCell ref="K15:K16"/>
    <mergeCell ref="L15:L16"/>
    <mergeCell ref="M15:M16"/>
    <mergeCell ref="G21:G22"/>
    <mergeCell ref="H21:H22"/>
    <mergeCell ref="I21:I22"/>
    <mergeCell ref="K21:K22"/>
    <mergeCell ref="L21:L22"/>
    <mergeCell ref="M17:M18"/>
    <mergeCell ref="B19:C20"/>
    <mergeCell ref="D19:D20"/>
    <mergeCell ref="E19:E20"/>
    <mergeCell ref="F19:F20"/>
    <mergeCell ref="G19:G20"/>
    <mergeCell ref="H19:H20"/>
    <mergeCell ref="I19:I20"/>
    <mergeCell ref="K19:K20"/>
    <mergeCell ref="L19:L20"/>
    <mergeCell ref="M19:M20"/>
    <mergeCell ref="B17:C18"/>
    <mergeCell ref="D17:D18"/>
    <mergeCell ref="E17:E18"/>
    <mergeCell ref="F17:F18"/>
    <mergeCell ref="G17:G18"/>
    <mergeCell ref="H17:H18"/>
    <mergeCell ref="I17:I18"/>
    <mergeCell ref="K17:K18"/>
    <mergeCell ref="M21:M22"/>
    <mergeCell ref="B23:C24"/>
    <mergeCell ref="D23:D24"/>
    <mergeCell ref="E23:E24"/>
    <mergeCell ref="F23:F24"/>
    <mergeCell ref="G23:G24"/>
    <mergeCell ref="B28:M28"/>
    <mergeCell ref="B29:L29"/>
    <mergeCell ref="M29:M32"/>
    <mergeCell ref="B30:C32"/>
    <mergeCell ref="D30:D32"/>
    <mergeCell ref="E30:E32"/>
    <mergeCell ref="F30:F32"/>
    <mergeCell ref="G30:G32"/>
    <mergeCell ref="H23:H24"/>
    <mergeCell ref="I23:I24"/>
    <mergeCell ref="K23:K24"/>
    <mergeCell ref="L23:L24"/>
    <mergeCell ref="M23:M24"/>
    <mergeCell ref="B25:J25"/>
    <mergeCell ref="B21:C22"/>
    <mergeCell ref="D21:D22"/>
    <mergeCell ref="E21:E22"/>
    <mergeCell ref="F21:F22"/>
    <mergeCell ref="I33:I34"/>
    <mergeCell ref="J33:J48"/>
    <mergeCell ref="K33:K34"/>
    <mergeCell ref="L33:L34"/>
    <mergeCell ref="M33:M34"/>
    <mergeCell ref="B35:C36"/>
    <mergeCell ref="D35:D36"/>
    <mergeCell ref="E35:E36"/>
    <mergeCell ref="F35:F36"/>
    <mergeCell ref="G35:G36"/>
    <mergeCell ref="B33:C34"/>
    <mergeCell ref="D33:D34"/>
    <mergeCell ref="E33:E34"/>
    <mergeCell ref="F33:F34"/>
    <mergeCell ref="G33:G34"/>
    <mergeCell ref="H33:H34"/>
    <mergeCell ref="H35:H36"/>
    <mergeCell ref="I35:I36"/>
    <mergeCell ref="K35:K36"/>
    <mergeCell ref="L35:L36"/>
    <mergeCell ref="M35:M36"/>
    <mergeCell ref="B37:C38"/>
    <mergeCell ref="D37:D38"/>
    <mergeCell ref="E37:E38"/>
    <mergeCell ref="F37:F38"/>
    <mergeCell ref="G37:G38"/>
    <mergeCell ref="H37:H38"/>
    <mergeCell ref="I37:I38"/>
    <mergeCell ref="K37:K38"/>
    <mergeCell ref="L37:L38"/>
    <mergeCell ref="M37:M38"/>
    <mergeCell ref="B39:C40"/>
    <mergeCell ref="D39:D40"/>
    <mergeCell ref="E39:E40"/>
    <mergeCell ref="F39:F40"/>
    <mergeCell ref="G39:G40"/>
    <mergeCell ref="H39:H40"/>
    <mergeCell ref="I39:I40"/>
    <mergeCell ref="K39:K40"/>
    <mergeCell ref="L39:L40"/>
    <mergeCell ref="M39:M40"/>
    <mergeCell ref="M41:M42"/>
    <mergeCell ref="B43:C44"/>
    <mergeCell ref="D43:D44"/>
    <mergeCell ref="E43:E44"/>
    <mergeCell ref="F43:F44"/>
    <mergeCell ref="G43:G44"/>
    <mergeCell ref="H43:H44"/>
    <mergeCell ref="I43:I44"/>
    <mergeCell ref="K43:K44"/>
    <mergeCell ref="L43:L44"/>
    <mergeCell ref="M43:M44"/>
    <mergeCell ref="B41:C42"/>
    <mergeCell ref="D41:D42"/>
    <mergeCell ref="E41:E42"/>
    <mergeCell ref="F41:F42"/>
    <mergeCell ref="G41:G42"/>
    <mergeCell ref="H41:H42"/>
    <mergeCell ref="I41:I42"/>
    <mergeCell ref="K41:K42"/>
    <mergeCell ref="L41:L42"/>
    <mergeCell ref="M47:M48"/>
    <mergeCell ref="B49:J49"/>
    <mergeCell ref="H45:H46"/>
    <mergeCell ref="I45:I46"/>
    <mergeCell ref="K45:K46"/>
    <mergeCell ref="L45:L46"/>
    <mergeCell ref="M45:M46"/>
    <mergeCell ref="B47:C48"/>
    <mergeCell ref="D47:D48"/>
    <mergeCell ref="E47:E48"/>
    <mergeCell ref="F47:F48"/>
    <mergeCell ref="G47:G48"/>
    <mergeCell ref="B45:C46"/>
    <mergeCell ref="D45:D46"/>
    <mergeCell ref="E45:E46"/>
    <mergeCell ref="F45:F46"/>
    <mergeCell ref="G45:G46"/>
    <mergeCell ref="H47:H48"/>
    <mergeCell ref="I47:I48"/>
    <mergeCell ref="K47:K48"/>
    <mergeCell ref="L47:L48"/>
  </mergeCells>
  <phoneticPr fontId="4"/>
  <conditionalFormatting sqref="G5:J7">
    <cfRule type="expression" dxfId="4" priority="2">
      <formula>#REF!=""</formula>
    </cfRule>
  </conditionalFormatting>
  <conditionalFormatting sqref="G29:J31">
    <cfRule type="expression" dxfId="3"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D692-D00D-459E-846B-55778D4EE483}">
  <sheetPr>
    <pageSetUpPr fitToPage="1"/>
  </sheetPr>
  <dimension ref="A1:O50"/>
  <sheetViews>
    <sheetView view="pageBreakPreview" zoomScale="80" zoomScaleNormal="100" zoomScaleSheetLayoutView="80" workbookViewId="0">
      <selection activeCell="A13" sqref="A1:XFD1048576"/>
    </sheetView>
  </sheetViews>
  <sheetFormatPr defaultRowHeight="18.75" customHeight="1" x14ac:dyDescent="0.15"/>
  <cols>
    <col min="1" max="1" width="2.5" style="22" customWidth="1"/>
    <col min="2" max="3" width="3.375" style="22" customWidth="1"/>
    <col min="4" max="5" width="12.5" style="22" customWidth="1"/>
    <col min="6" max="6" width="15.625" style="22" customWidth="1"/>
    <col min="7" max="7" width="12.5" style="22" customWidth="1"/>
    <col min="8" max="12" width="13.125" style="22" customWidth="1"/>
    <col min="13" max="13" width="18.5" style="22" customWidth="1"/>
    <col min="14" max="14" width="2.25" style="22" customWidth="1"/>
    <col min="15" max="256" width="9" style="22"/>
    <col min="257" max="257" width="2.5" style="22" customWidth="1"/>
    <col min="258" max="259" width="5" style="22" customWidth="1"/>
    <col min="260" max="261" width="12.5" style="22" customWidth="1"/>
    <col min="262" max="262" width="15.625" style="22" customWidth="1"/>
    <col min="263" max="263" width="12.5" style="22" customWidth="1"/>
    <col min="264" max="268" width="13.125" style="22" customWidth="1"/>
    <col min="269" max="269" width="18.5" style="22" customWidth="1"/>
    <col min="270" max="512" width="9" style="22"/>
    <col min="513" max="513" width="2.5" style="22" customWidth="1"/>
    <col min="514" max="515" width="5" style="22" customWidth="1"/>
    <col min="516" max="517" width="12.5" style="22" customWidth="1"/>
    <col min="518" max="518" width="15.625" style="22" customWidth="1"/>
    <col min="519" max="519" width="12.5" style="22" customWidth="1"/>
    <col min="520" max="524" width="13.125" style="22" customWidth="1"/>
    <col min="525" max="525" width="18.5" style="22" customWidth="1"/>
    <col min="526" max="768" width="9" style="22"/>
    <col min="769" max="769" width="2.5" style="22" customWidth="1"/>
    <col min="770" max="771" width="5" style="22" customWidth="1"/>
    <col min="772" max="773" width="12.5" style="22" customWidth="1"/>
    <col min="774" max="774" width="15.625" style="22" customWidth="1"/>
    <col min="775" max="775" width="12.5" style="22" customWidth="1"/>
    <col min="776" max="780" width="13.125" style="22" customWidth="1"/>
    <col min="781" max="781" width="18.5" style="22" customWidth="1"/>
    <col min="782" max="1024" width="9" style="22"/>
    <col min="1025" max="1025" width="2.5" style="22" customWidth="1"/>
    <col min="1026" max="1027" width="5" style="22" customWidth="1"/>
    <col min="1028" max="1029" width="12.5" style="22" customWidth="1"/>
    <col min="1030" max="1030" width="15.625" style="22" customWidth="1"/>
    <col min="1031" max="1031" width="12.5" style="22" customWidth="1"/>
    <col min="1032" max="1036" width="13.125" style="22" customWidth="1"/>
    <col min="1037" max="1037" width="18.5" style="22" customWidth="1"/>
    <col min="1038" max="1280" width="9" style="22"/>
    <col min="1281" max="1281" width="2.5" style="22" customWidth="1"/>
    <col min="1282" max="1283" width="5" style="22" customWidth="1"/>
    <col min="1284" max="1285" width="12.5" style="22" customWidth="1"/>
    <col min="1286" max="1286" width="15.625" style="22" customWidth="1"/>
    <col min="1287" max="1287" width="12.5" style="22" customWidth="1"/>
    <col min="1288" max="1292" width="13.125" style="22" customWidth="1"/>
    <col min="1293" max="1293" width="18.5" style="22" customWidth="1"/>
    <col min="1294" max="1536" width="9" style="22"/>
    <col min="1537" max="1537" width="2.5" style="22" customWidth="1"/>
    <col min="1538" max="1539" width="5" style="22" customWidth="1"/>
    <col min="1540" max="1541" width="12.5" style="22" customWidth="1"/>
    <col min="1542" max="1542" width="15.625" style="22" customWidth="1"/>
    <col min="1543" max="1543" width="12.5" style="22" customWidth="1"/>
    <col min="1544" max="1548" width="13.125" style="22" customWidth="1"/>
    <col min="1549" max="1549" width="18.5" style="22" customWidth="1"/>
    <col min="1550" max="1792" width="9" style="22"/>
    <col min="1793" max="1793" width="2.5" style="22" customWidth="1"/>
    <col min="1794" max="1795" width="5" style="22" customWidth="1"/>
    <col min="1796" max="1797" width="12.5" style="22" customWidth="1"/>
    <col min="1798" max="1798" width="15.625" style="22" customWidth="1"/>
    <col min="1799" max="1799" width="12.5" style="22" customWidth="1"/>
    <col min="1800" max="1804" width="13.125" style="22" customWidth="1"/>
    <col min="1805" max="1805" width="18.5" style="22" customWidth="1"/>
    <col min="1806" max="2048" width="9" style="22"/>
    <col min="2049" max="2049" width="2.5" style="22" customWidth="1"/>
    <col min="2050" max="2051" width="5" style="22" customWidth="1"/>
    <col min="2052" max="2053" width="12.5" style="22" customWidth="1"/>
    <col min="2054" max="2054" width="15.625" style="22" customWidth="1"/>
    <col min="2055" max="2055" width="12.5" style="22" customWidth="1"/>
    <col min="2056" max="2060" width="13.125" style="22" customWidth="1"/>
    <col min="2061" max="2061" width="18.5" style="22" customWidth="1"/>
    <col min="2062" max="2304" width="9" style="22"/>
    <col min="2305" max="2305" width="2.5" style="22" customWidth="1"/>
    <col min="2306" max="2307" width="5" style="22" customWidth="1"/>
    <col min="2308" max="2309" width="12.5" style="22" customWidth="1"/>
    <col min="2310" max="2310" width="15.625" style="22" customWidth="1"/>
    <col min="2311" max="2311" width="12.5" style="22" customWidth="1"/>
    <col min="2312" max="2316" width="13.125" style="22" customWidth="1"/>
    <col min="2317" max="2317" width="18.5" style="22" customWidth="1"/>
    <col min="2318" max="2560" width="9" style="22"/>
    <col min="2561" max="2561" width="2.5" style="22" customWidth="1"/>
    <col min="2562" max="2563" width="5" style="22" customWidth="1"/>
    <col min="2564" max="2565" width="12.5" style="22" customWidth="1"/>
    <col min="2566" max="2566" width="15.625" style="22" customWidth="1"/>
    <col min="2567" max="2567" width="12.5" style="22" customWidth="1"/>
    <col min="2568" max="2572" width="13.125" style="22" customWidth="1"/>
    <col min="2573" max="2573" width="18.5" style="22" customWidth="1"/>
    <col min="2574" max="2816" width="9" style="22"/>
    <col min="2817" max="2817" width="2.5" style="22" customWidth="1"/>
    <col min="2818" max="2819" width="5" style="22" customWidth="1"/>
    <col min="2820" max="2821" width="12.5" style="22" customWidth="1"/>
    <col min="2822" max="2822" width="15.625" style="22" customWidth="1"/>
    <col min="2823" max="2823" width="12.5" style="22" customWidth="1"/>
    <col min="2824" max="2828" width="13.125" style="22" customWidth="1"/>
    <col min="2829" max="2829" width="18.5" style="22" customWidth="1"/>
    <col min="2830" max="3072" width="9" style="22"/>
    <col min="3073" max="3073" width="2.5" style="22" customWidth="1"/>
    <col min="3074" max="3075" width="5" style="22" customWidth="1"/>
    <col min="3076" max="3077" width="12.5" style="22" customWidth="1"/>
    <col min="3078" max="3078" width="15.625" style="22" customWidth="1"/>
    <col min="3079" max="3079" width="12.5" style="22" customWidth="1"/>
    <col min="3080" max="3084" width="13.125" style="22" customWidth="1"/>
    <col min="3085" max="3085" width="18.5" style="22" customWidth="1"/>
    <col min="3086" max="3328" width="9" style="22"/>
    <col min="3329" max="3329" width="2.5" style="22" customWidth="1"/>
    <col min="3330" max="3331" width="5" style="22" customWidth="1"/>
    <col min="3332" max="3333" width="12.5" style="22" customWidth="1"/>
    <col min="3334" max="3334" width="15.625" style="22" customWidth="1"/>
    <col min="3335" max="3335" width="12.5" style="22" customWidth="1"/>
    <col min="3336" max="3340" width="13.125" style="22" customWidth="1"/>
    <col min="3341" max="3341" width="18.5" style="22" customWidth="1"/>
    <col min="3342" max="3584" width="9" style="22"/>
    <col min="3585" max="3585" width="2.5" style="22" customWidth="1"/>
    <col min="3586" max="3587" width="5" style="22" customWidth="1"/>
    <col min="3588" max="3589" width="12.5" style="22" customWidth="1"/>
    <col min="3590" max="3590" width="15.625" style="22" customWidth="1"/>
    <col min="3591" max="3591" width="12.5" style="22" customWidth="1"/>
    <col min="3592" max="3596" width="13.125" style="22" customWidth="1"/>
    <col min="3597" max="3597" width="18.5" style="22" customWidth="1"/>
    <col min="3598" max="3840" width="9" style="22"/>
    <col min="3841" max="3841" width="2.5" style="22" customWidth="1"/>
    <col min="3842" max="3843" width="5" style="22" customWidth="1"/>
    <col min="3844" max="3845" width="12.5" style="22" customWidth="1"/>
    <col min="3846" max="3846" width="15.625" style="22" customWidth="1"/>
    <col min="3847" max="3847" width="12.5" style="22" customWidth="1"/>
    <col min="3848" max="3852" width="13.125" style="22" customWidth="1"/>
    <col min="3853" max="3853" width="18.5" style="22" customWidth="1"/>
    <col min="3854" max="4096" width="9" style="22"/>
    <col min="4097" max="4097" width="2.5" style="22" customWidth="1"/>
    <col min="4098" max="4099" width="5" style="22" customWidth="1"/>
    <col min="4100" max="4101" width="12.5" style="22" customWidth="1"/>
    <col min="4102" max="4102" width="15.625" style="22" customWidth="1"/>
    <col min="4103" max="4103" width="12.5" style="22" customWidth="1"/>
    <col min="4104" max="4108" width="13.125" style="22" customWidth="1"/>
    <col min="4109" max="4109" width="18.5" style="22" customWidth="1"/>
    <col min="4110" max="4352" width="9" style="22"/>
    <col min="4353" max="4353" width="2.5" style="22" customWidth="1"/>
    <col min="4354" max="4355" width="5" style="22" customWidth="1"/>
    <col min="4356" max="4357" width="12.5" style="22" customWidth="1"/>
    <col min="4358" max="4358" width="15.625" style="22" customWidth="1"/>
    <col min="4359" max="4359" width="12.5" style="22" customWidth="1"/>
    <col min="4360" max="4364" width="13.125" style="22" customWidth="1"/>
    <col min="4365" max="4365" width="18.5" style="22" customWidth="1"/>
    <col min="4366" max="4608" width="9" style="22"/>
    <col min="4609" max="4609" width="2.5" style="22" customWidth="1"/>
    <col min="4610" max="4611" width="5" style="22" customWidth="1"/>
    <col min="4612" max="4613" width="12.5" style="22" customWidth="1"/>
    <col min="4614" max="4614" width="15.625" style="22" customWidth="1"/>
    <col min="4615" max="4615" width="12.5" style="22" customWidth="1"/>
    <col min="4616" max="4620" width="13.125" style="22" customWidth="1"/>
    <col min="4621" max="4621" width="18.5" style="22" customWidth="1"/>
    <col min="4622" max="4864" width="9" style="22"/>
    <col min="4865" max="4865" width="2.5" style="22" customWidth="1"/>
    <col min="4866" max="4867" width="5" style="22" customWidth="1"/>
    <col min="4868" max="4869" width="12.5" style="22" customWidth="1"/>
    <col min="4870" max="4870" width="15.625" style="22" customWidth="1"/>
    <col min="4871" max="4871" width="12.5" style="22" customWidth="1"/>
    <col min="4872" max="4876" width="13.125" style="22" customWidth="1"/>
    <col min="4877" max="4877" width="18.5" style="22" customWidth="1"/>
    <col min="4878" max="5120" width="9" style="22"/>
    <col min="5121" max="5121" width="2.5" style="22" customWidth="1"/>
    <col min="5122" max="5123" width="5" style="22" customWidth="1"/>
    <col min="5124" max="5125" width="12.5" style="22" customWidth="1"/>
    <col min="5126" max="5126" width="15.625" style="22" customWidth="1"/>
    <col min="5127" max="5127" width="12.5" style="22" customWidth="1"/>
    <col min="5128" max="5132" width="13.125" style="22" customWidth="1"/>
    <col min="5133" max="5133" width="18.5" style="22" customWidth="1"/>
    <col min="5134" max="5376" width="9" style="22"/>
    <col min="5377" max="5377" width="2.5" style="22" customWidth="1"/>
    <col min="5378" max="5379" width="5" style="22" customWidth="1"/>
    <col min="5380" max="5381" width="12.5" style="22" customWidth="1"/>
    <col min="5382" max="5382" width="15.625" style="22" customWidth="1"/>
    <col min="5383" max="5383" width="12.5" style="22" customWidth="1"/>
    <col min="5384" max="5388" width="13.125" style="22" customWidth="1"/>
    <col min="5389" max="5389" width="18.5" style="22" customWidth="1"/>
    <col min="5390" max="5632" width="9" style="22"/>
    <col min="5633" max="5633" width="2.5" style="22" customWidth="1"/>
    <col min="5634" max="5635" width="5" style="22" customWidth="1"/>
    <col min="5636" max="5637" width="12.5" style="22" customWidth="1"/>
    <col min="5638" max="5638" width="15.625" style="22" customWidth="1"/>
    <col min="5639" max="5639" width="12.5" style="22" customWidth="1"/>
    <col min="5640" max="5644" width="13.125" style="22" customWidth="1"/>
    <col min="5645" max="5645" width="18.5" style="22" customWidth="1"/>
    <col min="5646" max="5888" width="9" style="22"/>
    <col min="5889" max="5889" width="2.5" style="22" customWidth="1"/>
    <col min="5890" max="5891" width="5" style="22" customWidth="1"/>
    <col min="5892" max="5893" width="12.5" style="22" customWidth="1"/>
    <col min="5894" max="5894" width="15.625" style="22" customWidth="1"/>
    <col min="5895" max="5895" width="12.5" style="22" customWidth="1"/>
    <col min="5896" max="5900" width="13.125" style="22" customWidth="1"/>
    <col min="5901" max="5901" width="18.5" style="22" customWidth="1"/>
    <col min="5902" max="6144" width="9" style="22"/>
    <col min="6145" max="6145" width="2.5" style="22" customWidth="1"/>
    <col min="6146" max="6147" width="5" style="22" customWidth="1"/>
    <col min="6148" max="6149" width="12.5" style="22" customWidth="1"/>
    <col min="6150" max="6150" width="15.625" style="22" customWidth="1"/>
    <col min="6151" max="6151" width="12.5" style="22" customWidth="1"/>
    <col min="6152" max="6156" width="13.125" style="22" customWidth="1"/>
    <col min="6157" max="6157" width="18.5" style="22" customWidth="1"/>
    <col min="6158" max="6400" width="9" style="22"/>
    <col min="6401" max="6401" width="2.5" style="22" customWidth="1"/>
    <col min="6402" max="6403" width="5" style="22" customWidth="1"/>
    <col min="6404" max="6405" width="12.5" style="22" customWidth="1"/>
    <col min="6406" max="6406" width="15.625" style="22" customWidth="1"/>
    <col min="6407" max="6407" width="12.5" style="22" customWidth="1"/>
    <col min="6408" max="6412" width="13.125" style="22" customWidth="1"/>
    <col min="6413" max="6413" width="18.5" style="22" customWidth="1"/>
    <col min="6414" max="6656" width="9" style="22"/>
    <col min="6657" max="6657" width="2.5" style="22" customWidth="1"/>
    <col min="6658" max="6659" width="5" style="22" customWidth="1"/>
    <col min="6660" max="6661" width="12.5" style="22" customWidth="1"/>
    <col min="6662" max="6662" width="15.625" style="22" customWidth="1"/>
    <col min="6663" max="6663" width="12.5" style="22" customWidth="1"/>
    <col min="6664" max="6668" width="13.125" style="22" customWidth="1"/>
    <col min="6669" max="6669" width="18.5" style="22" customWidth="1"/>
    <col min="6670" max="6912" width="9" style="22"/>
    <col min="6913" max="6913" width="2.5" style="22" customWidth="1"/>
    <col min="6914" max="6915" width="5" style="22" customWidth="1"/>
    <col min="6916" max="6917" width="12.5" style="22" customWidth="1"/>
    <col min="6918" max="6918" width="15.625" style="22" customWidth="1"/>
    <col min="6919" max="6919" width="12.5" style="22" customWidth="1"/>
    <col min="6920" max="6924" width="13.125" style="22" customWidth="1"/>
    <col min="6925" max="6925" width="18.5" style="22" customWidth="1"/>
    <col min="6926" max="7168" width="9" style="22"/>
    <col min="7169" max="7169" width="2.5" style="22" customWidth="1"/>
    <col min="7170" max="7171" width="5" style="22" customWidth="1"/>
    <col min="7172" max="7173" width="12.5" style="22" customWidth="1"/>
    <col min="7174" max="7174" width="15.625" style="22" customWidth="1"/>
    <col min="7175" max="7175" width="12.5" style="22" customWidth="1"/>
    <col min="7176" max="7180" width="13.125" style="22" customWidth="1"/>
    <col min="7181" max="7181" width="18.5" style="22" customWidth="1"/>
    <col min="7182" max="7424" width="9" style="22"/>
    <col min="7425" max="7425" width="2.5" style="22" customWidth="1"/>
    <col min="7426" max="7427" width="5" style="22" customWidth="1"/>
    <col min="7428" max="7429" width="12.5" style="22" customWidth="1"/>
    <col min="7430" max="7430" width="15.625" style="22" customWidth="1"/>
    <col min="7431" max="7431" width="12.5" style="22" customWidth="1"/>
    <col min="7432" max="7436" width="13.125" style="22" customWidth="1"/>
    <col min="7437" max="7437" width="18.5" style="22" customWidth="1"/>
    <col min="7438" max="7680" width="9" style="22"/>
    <col min="7681" max="7681" width="2.5" style="22" customWidth="1"/>
    <col min="7682" max="7683" width="5" style="22" customWidth="1"/>
    <col min="7684" max="7685" width="12.5" style="22" customWidth="1"/>
    <col min="7686" max="7686" width="15.625" style="22" customWidth="1"/>
    <col min="7687" max="7687" width="12.5" style="22" customWidth="1"/>
    <col min="7688" max="7692" width="13.125" style="22" customWidth="1"/>
    <col min="7693" max="7693" width="18.5" style="22" customWidth="1"/>
    <col min="7694" max="7936" width="9" style="22"/>
    <col min="7937" max="7937" width="2.5" style="22" customWidth="1"/>
    <col min="7938" max="7939" width="5" style="22" customWidth="1"/>
    <col min="7940" max="7941" width="12.5" style="22" customWidth="1"/>
    <col min="7942" max="7942" width="15.625" style="22" customWidth="1"/>
    <col min="7943" max="7943" width="12.5" style="22" customWidth="1"/>
    <col min="7944" max="7948" width="13.125" style="22" customWidth="1"/>
    <col min="7949" max="7949" width="18.5" style="22" customWidth="1"/>
    <col min="7950" max="8192" width="9" style="22"/>
    <col min="8193" max="8193" width="2.5" style="22" customWidth="1"/>
    <col min="8194" max="8195" width="5" style="22" customWidth="1"/>
    <col min="8196" max="8197" width="12.5" style="22" customWidth="1"/>
    <col min="8198" max="8198" width="15.625" style="22" customWidth="1"/>
    <col min="8199" max="8199" width="12.5" style="22" customWidth="1"/>
    <col min="8200" max="8204" width="13.125" style="22" customWidth="1"/>
    <col min="8205" max="8205" width="18.5" style="22" customWidth="1"/>
    <col min="8206" max="8448" width="9" style="22"/>
    <col min="8449" max="8449" width="2.5" style="22" customWidth="1"/>
    <col min="8450" max="8451" width="5" style="22" customWidth="1"/>
    <col min="8452" max="8453" width="12.5" style="22" customWidth="1"/>
    <col min="8454" max="8454" width="15.625" style="22" customWidth="1"/>
    <col min="8455" max="8455" width="12.5" style="22" customWidth="1"/>
    <col min="8456" max="8460" width="13.125" style="22" customWidth="1"/>
    <col min="8461" max="8461" width="18.5" style="22" customWidth="1"/>
    <col min="8462" max="8704" width="9" style="22"/>
    <col min="8705" max="8705" width="2.5" style="22" customWidth="1"/>
    <col min="8706" max="8707" width="5" style="22" customWidth="1"/>
    <col min="8708" max="8709" width="12.5" style="22" customWidth="1"/>
    <col min="8710" max="8710" width="15.625" style="22" customWidth="1"/>
    <col min="8711" max="8711" width="12.5" style="22" customWidth="1"/>
    <col min="8712" max="8716" width="13.125" style="22" customWidth="1"/>
    <col min="8717" max="8717" width="18.5" style="22" customWidth="1"/>
    <col min="8718" max="8960" width="9" style="22"/>
    <col min="8961" max="8961" width="2.5" style="22" customWidth="1"/>
    <col min="8962" max="8963" width="5" style="22" customWidth="1"/>
    <col min="8964" max="8965" width="12.5" style="22" customWidth="1"/>
    <col min="8966" max="8966" width="15.625" style="22" customWidth="1"/>
    <col min="8967" max="8967" width="12.5" style="22" customWidth="1"/>
    <col min="8968" max="8972" width="13.125" style="22" customWidth="1"/>
    <col min="8973" max="8973" width="18.5" style="22" customWidth="1"/>
    <col min="8974" max="9216" width="9" style="22"/>
    <col min="9217" max="9217" width="2.5" style="22" customWidth="1"/>
    <col min="9218" max="9219" width="5" style="22" customWidth="1"/>
    <col min="9220" max="9221" width="12.5" style="22" customWidth="1"/>
    <col min="9222" max="9222" width="15.625" style="22" customWidth="1"/>
    <col min="9223" max="9223" width="12.5" style="22" customWidth="1"/>
    <col min="9224" max="9228" width="13.125" style="22" customWidth="1"/>
    <col min="9229" max="9229" width="18.5" style="22" customWidth="1"/>
    <col min="9230" max="9472" width="9" style="22"/>
    <col min="9473" max="9473" width="2.5" style="22" customWidth="1"/>
    <col min="9474" max="9475" width="5" style="22" customWidth="1"/>
    <col min="9476" max="9477" width="12.5" style="22" customWidth="1"/>
    <col min="9478" max="9478" width="15.625" style="22" customWidth="1"/>
    <col min="9479" max="9479" width="12.5" style="22" customWidth="1"/>
    <col min="9480" max="9484" width="13.125" style="22" customWidth="1"/>
    <col min="9485" max="9485" width="18.5" style="22" customWidth="1"/>
    <col min="9486" max="9728" width="9" style="22"/>
    <col min="9729" max="9729" width="2.5" style="22" customWidth="1"/>
    <col min="9730" max="9731" width="5" style="22" customWidth="1"/>
    <col min="9732" max="9733" width="12.5" style="22" customWidth="1"/>
    <col min="9734" max="9734" width="15.625" style="22" customWidth="1"/>
    <col min="9735" max="9735" width="12.5" style="22" customWidth="1"/>
    <col min="9736" max="9740" width="13.125" style="22" customWidth="1"/>
    <col min="9741" max="9741" width="18.5" style="22" customWidth="1"/>
    <col min="9742" max="9984" width="9" style="22"/>
    <col min="9985" max="9985" width="2.5" style="22" customWidth="1"/>
    <col min="9986" max="9987" width="5" style="22" customWidth="1"/>
    <col min="9988" max="9989" width="12.5" style="22" customWidth="1"/>
    <col min="9990" max="9990" width="15.625" style="22" customWidth="1"/>
    <col min="9991" max="9991" width="12.5" style="22" customWidth="1"/>
    <col min="9992" max="9996" width="13.125" style="22" customWidth="1"/>
    <col min="9997" max="9997" width="18.5" style="22" customWidth="1"/>
    <col min="9998" max="10240" width="9" style="22"/>
    <col min="10241" max="10241" width="2.5" style="22" customWidth="1"/>
    <col min="10242" max="10243" width="5" style="22" customWidth="1"/>
    <col min="10244" max="10245" width="12.5" style="22" customWidth="1"/>
    <col min="10246" max="10246" width="15.625" style="22" customWidth="1"/>
    <col min="10247" max="10247" width="12.5" style="22" customWidth="1"/>
    <col min="10248" max="10252" width="13.125" style="22" customWidth="1"/>
    <col min="10253" max="10253" width="18.5" style="22" customWidth="1"/>
    <col min="10254" max="10496" width="9" style="22"/>
    <col min="10497" max="10497" width="2.5" style="22" customWidth="1"/>
    <col min="10498" max="10499" width="5" style="22" customWidth="1"/>
    <col min="10500" max="10501" width="12.5" style="22" customWidth="1"/>
    <col min="10502" max="10502" width="15.625" style="22" customWidth="1"/>
    <col min="10503" max="10503" width="12.5" style="22" customWidth="1"/>
    <col min="10504" max="10508" width="13.125" style="22" customWidth="1"/>
    <col min="10509" max="10509" width="18.5" style="22" customWidth="1"/>
    <col min="10510" max="10752" width="9" style="22"/>
    <col min="10753" max="10753" width="2.5" style="22" customWidth="1"/>
    <col min="10754" max="10755" width="5" style="22" customWidth="1"/>
    <col min="10756" max="10757" width="12.5" style="22" customWidth="1"/>
    <col min="10758" max="10758" width="15.625" style="22" customWidth="1"/>
    <col min="10759" max="10759" width="12.5" style="22" customWidth="1"/>
    <col min="10760" max="10764" width="13.125" style="22" customWidth="1"/>
    <col min="10765" max="10765" width="18.5" style="22" customWidth="1"/>
    <col min="10766" max="11008" width="9" style="22"/>
    <col min="11009" max="11009" width="2.5" style="22" customWidth="1"/>
    <col min="11010" max="11011" width="5" style="22" customWidth="1"/>
    <col min="11012" max="11013" width="12.5" style="22" customWidth="1"/>
    <col min="11014" max="11014" width="15.625" style="22" customWidth="1"/>
    <col min="11015" max="11015" width="12.5" style="22" customWidth="1"/>
    <col min="11016" max="11020" width="13.125" style="22" customWidth="1"/>
    <col min="11021" max="11021" width="18.5" style="22" customWidth="1"/>
    <col min="11022" max="11264" width="9" style="22"/>
    <col min="11265" max="11265" width="2.5" style="22" customWidth="1"/>
    <col min="11266" max="11267" width="5" style="22" customWidth="1"/>
    <col min="11268" max="11269" width="12.5" style="22" customWidth="1"/>
    <col min="11270" max="11270" width="15.625" style="22" customWidth="1"/>
    <col min="11271" max="11271" width="12.5" style="22" customWidth="1"/>
    <col min="11272" max="11276" width="13.125" style="22" customWidth="1"/>
    <col min="11277" max="11277" width="18.5" style="22" customWidth="1"/>
    <col min="11278" max="11520" width="9" style="22"/>
    <col min="11521" max="11521" width="2.5" style="22" customWidth="1"/>
    <col min="11522" max="11523" width="5" style="22" customWidth="1"/>
    <col min="11524" max="11525" width="12.5" style="22" customWidth="1"/>
    <col min="11526" max="11526" width="15.625" style="22" customWidth="1"/>
    <col min="11527" max="11527" width="12.5" style="22" customWidth="1"/>
    <col min="11528" max="11532" width="13.125" style="22" customWidth="1"/>
    <col min="11533" max="11533" width="18.5" style="22" customWidth="1"/>
    <col min="11534" max="11776" width="9" style="22"/>
    <col min="11777" max="11777" width="2.5" style="22" customWidth="1"/>
    <col min="11778" max="11779" width="5" style="22" customWidth="1"/>
    <col min="11780" max="11781" width="12.5" style="22" customWidth="1"/>
    <col min="11782" max="11782" width="15.625" style="22" customWidth="1"/>
    <col min="11783" max="11783" width="12.5" style="22" customWidth="1"/>
    <col min="11784" max="11788" width="13.125" style="22" customWidth="1"/>
    <col min="11789" max="11789" width="18.5" style="22" customWidth="1"/>
    <col min="11790" max="12032" width="9" style="22"/>
    <col min="12033" max="12033" width="2.5" style="22" customWidth="1"/>
    <col min="12034" max="12035" width="5" style="22" customWidth="1"/>
    <col min="12036" max="12037" width="12.5" style="22" customWidth="1"/>
    <col min="12038" max="12038" width="15.625" style="22" customWidth="1"/>
    <col min="12039" max="12039" width="12.5" style="22" customWidth="1"/>
    <col min="12040" max="12044" width="13.125" style="22" customWidth="1"/>
    <col min="12045" max="12045" width="18.5" style="22" customWidth="1"/>
    <col min="12046" max="12288" width="9" style="22"/>
    <col min="12289" max="12289" width="2.5" style="22" customWidth="1"/>
    <col min="12290" max="12291" width="5" style="22" customWidth="1"/>
    <col min="12292" max="12293" width="12.5" style="22" customWidth="1"/>
    <col min="12294" max="12294" width="15.625" style="22" customWidth="1"/>
    <col min="12295" max="12295" width="12.5" style="22" customWidth="1"/>
    <col min="12296" max="12300" width="13.125" style="22" customWidth="1"/>
    <col min="12301" max="12301" width="18.5" style="22" customWidth="1"/>
    <col min="12302" max="12544" width="9" style="22"/>
    <col min="12545" max="12545" width="2.5" style="22" customWidth="1"/>
    <col min="12546" max="12547" width="5" style="22" customWidth="1"/>
    <col min="12548" max="12549" width="12.5" style="22" customWidth="1"/>
    <col min="12550" max="12550" width="15.625" style="22" customWidth="1"/>
    <col min="12551" max="12551" width="12.5" style="22" customWidth="1"/>
    <col min="12552" max="12556" width="13.125" style="22" customWidth="1"/>
    <col min="12557" max="12557" width="18.5" style="22" customWidth="1"/>
    <col min="12558" max="12800" width="9" style="22"/>
    <col min="12801" max="12801" width="2.5" style="22" customWidth="1"/>
    <col min="12802" max="12803" width="5" style="22" customWidth="1"/>
    <col min="12804" max="12805" width="12.5" style="22" customWidth="1"/>
    <col min="12806" max="12806" width="15.625" style="22" customWidth="1"/>
    <col min="12807" max="12807" width="12.5" style="22" customWidth="1"/>
    <col min="12808" max="12812" width="13.125" style="22" customWidth="1"/>
    <col min="12813" max="12813" width="18.5" style="22" customWidth="1"/>
    <col min="12814" max="13056" width="9" style="22"/>
    <col min="13057" max="13057" width="2.5" style="22" customWidth="1"/>
    <col min="13058" max="13059" width="5" style="22" customWidth="1"/>
    <col min="13060" max="13061" width="12.5" style="22" customWidth="1"/>
    <col min="13062" max="13062" width="15.625" style="22" customWidth="1"/>
    <col min="13063" max="13063" width="12.5" style="22" customWidth="1"/>
    <col min="13064" max="13068" width="13.125" style="22" customWidth="1"/>
    <col min="13069" max="13069" width="18.5" style="22" customWidth="1"/>
    <col min="13070" max="13312" width="9" style="22"/>
    <col min="13313" max="13313" width="2.5" style="22" customWidth="1"/>
    <col min="13314" max="13315" width="5" style="22" customWidth="1"/>
    <col min="13316" max="13317" width="12.5" style="22" customWidth="1"/>
    <col min="13318" max="13318" width="15.625" style="22" customWidth="1"/>
    <col min="13319" max="13319" width="12.5" style="22" customWidth="1"/>
    <col min="13320" max="13324" width="13.125" style="22" customWidth="1"/>
    <col min="13325" max="13325" width="18.5" style="22" customWidth="1"/>
    <col min="13326" max="13568" width="9" style="22"/>
    <col min="13569" max="13569" width="2.5" style="22" customWidth="1"/>
    <col min="13570" max="13571" width="5" style="22" customWidth="1"/>
    <col min="13572" max="13573" width="12.5" style="22" customWidth="1"/>
    <col min="13574" max="13574" width="15.625" style="22" customWidth="1"/>
    <col min="13575" max="13575" width="12.5" style="22" customWidth="1"/>
    <col min="13576" max="13580" width="13.125" style="22" customWidth="1"/>
    <col min="13581" max="13581" width="18.5" style="22" customWidth="1"/>
    <col min="13582" max="13824" width="9" style="22"/>
    <col min="13825" max="13825" width="2.5" style="22" customWidth="1"/>
    <col min="13826" max="13827" width="5" style="22" customWidth="1"/>
    <col min="13828" max="13829" width="12.5" style="22" customWidth="1"/>
    <col min="13830" max="13830" width="15.625" style="22" customWidth="1"/>
    <col min="13831" max="13831" width="12.5" style="22" customWidth="1"/>
    <col min="13832" max="13836" width="13.125" style="22" customWidth="1"/>
    <col min="13837" max="13837" width="18.5" style="22" customWidth="1"/>
    <col min="13838" max="14080" width="9" style="22"/>
    <col min="14081" max="14081" width="2.5" style="22" customWidth="1"/>
    <col min="14082" max="14083" width="5" style="22" customWidth="1"/>
    <col min="14084" max="14085" width="12.5" style="22" customWidth="1"/>
    <col min="14086" max="14086" width="15.625" style="22" customWidth="1"/>
    <col min="14087" max="14087" width="12.5" style="22" customWidth="1"/>
    <col min="14088" max="14092" width="13.125" style="22" customWidth="1"/>
    <col min="14093" max="14093" width="18.5" style="22" customWidth="1"/>
    <col min="14094" max="14336" width="9" style="22"/>
    <col min="14337" max="14337" width="2.5" style="22" customWidth="1"/>
    <col min="14338" max="14339" width="5" style="22" customWidth="1"/>
    <col min="14340" max="14341" width="12.5" style="22" customWidth="1"/>
    <col min="14342" max="14342" width="15.625" style="22" customWidth="1"/>
    <col min="14343" max="14343" width="12.5" style="22" customWidth="1"/>
    <col min="14344" max="14348" width="13.125" style="22" customWidth="1"/>
    <col min="14349" max="14349" width="18.5" style="22" customWidth="1"/>
    <col min="14350" max="14592" width="9" style="22"/>
    <col min="14593" max="14593" width="2.5" style="22" customWidth="1"/>
    <col min="14594" max="14595" width="5" style="22" customWidth="1"/>
    <col min="14596" max="14597" width="12.5" style="22" customWidth="1"/>
    <col min="14598" max="14598" width="15.625" style="22" customWidth="1"/>
    <col min="14599" max="14599" width="12.5" style="22" customWidth="1"/>
    <col min="14600" max="14604" width="13.125" style="22" customWidth="1"/>
    <col min="14605" max="14605" width="18.5" style="22" customWidth="1"/>
    <col min="14606" max="14848" width="9" style="22"/>
    <col min="14849" max="14849" width="2.5" style="22" customWidth="1"/>
    <col min="14850" max="14851" width="5" style="22" customWidth="1"/>
    <col min="14852" max="14853" width="12.5" style="22" customWidth="1"/>
    <col min="14854" max="14854" width="15.625" style="22" customWidth="1"/>
    <col min="14855" max="14855" width="12.5" style="22" customWidth="1"/>
    <col min="14856" max="14860" width="13.125" style="22" customWidth="1"/>
    <col min="14861" max="14861" width="18.5" style="22" customWidth="1"/>
    <col min="14862" max="15104" width="9" style="22"/>
    <col min="15105" max="15105" width="2.5" style="22" customWidth="1"/>
    <col min="15106" max="15107" width="5" style="22" customWidth="1"/>
    <col min="15108" max="15109" width="12.5" style="22" customWidth="1"/>
    <col min="15110" max="15110" width="15.625" style="22" customWidth="1"/>
    <col min="15111" max="15111" width="12.5" style="22" customWidth="1"/>
    <col min="15112" max="15116" width="13.125" style="22" customWidth="1"/>
    <col min="15117" max="15117" width="18.5" style="22" customWidth="1"/>
    <col min="15118" max="15360" width="9" style="22"/>
    <col min="15361" max="15361" width="2.5" style="22" customWidth="1"/>
    <col min="15362" max="15363" width="5" style="22" customWidth="1"/>
    <col min="15364" max="15365" width="12.5" style="22" customWidth="1"/>
    <col min="15366" max="15366" width="15.625" style="22" customWidth="1"/>
    <col min="15367" max="15367" width="12.5" style="22" customWidth="1"/>
    <col min="15368" max="15372" width="13.125" style="22" customWidth="1"/>
    <col min="15373" max="15373" width="18.5" style="22" customWidth="1"/>
    <col min="15374" max="15616" width="9" style="22"/>
    <col min="15617" max="15617" width="2.5" style="22" customWidth="1"/>
    <col min="15618" max="15619" width="5" style="22" customWidth="1"/>
    <col min="15620" max="15621" width="12.5" style="22" customWidth="1"/>
    <col min="15622" max="15622" width="15.625" style="22" customWidth="1"/>
    <col min="15623" max="15623" width="12.5" style="22" customWidth="1"/>
    <col min="15624" max="15628" width="13.125" style="22" customWidth="1"/>
    <col min="15629" max="15629" width="18.5" style="22" customWidth="1"/>
    <col min="15630" max="15872" width="9" style="22"/>
    <col min="15873" max="15873" width="2.5" style="22" customWidth="1"/>
    <col min="15874" max="15875" width="5" style="22" customWidth="1"/>
    <col min="15876" max="15877" width="12.5" style="22" customWidth="1"/>
    <col min="15878" max="15878" width="15.625" style="22" customWidth="1"/>
    <col min="15879" max="15879" width="12.5" style="22" customWidth="1"/>
    <col min="15880" max="15884" width="13.125" style="22" customWidth="1"/>
    <col min="15885" max="15885" width="18.5" style="22" customWidth="1"/>
    <col min="15886" max="16128" width="9" style="22"/>
    <col min="16129" max="16129" width="2.5" style="22" customWidth="1"/>
    <col min="16130" max="16131" width="5" style="22" customWidth="1"/>
    <col min="16132" max="16133" width="12.5" style="22" customWidth="1"/>
    <col min="16134" max="16134" width="15.625" style="22" customWidth="1"/>
    <col min="16135" max="16135" width="12.5" style="22" customWidth="1"/>
    <col min="16136" max="16140" width="13.125" style="22" customWidth="1"/>
    <col min="16141" max="16141" width="18.5" style="22" customWidth="1"/>
    <col min="16142" max="16384" width="9" style="22"/>
  </cols>
  <sheetData>
    <row r="1" spans="1:15" ht="18.75" customHeight="1" x14ac:dyDescent="0.15">
      <c r="A1" s="255" t="s">
        <v>72</v>
      </c>
      <c r="B1" s="255"/>
      <c r="C1" s="255"/>
      <c r="D1" s="255"/>
      <c r="E1" s="255"/>
      <c r="F1" s="255"/>
      <c r="G1" s="255"/>
      <c r="H1" s="255"/>
      <c r="I1" s="255"/>
      <c r="J1" s="255"/>
      <c r="K1" s="255"/>
      <c r="L1" s="255"/>
      <c r="M1" s="255"/>
      <c r="N1" s="255"/>
      <c r="O1" s="255"/>
    </row>
    <row r="2" spans="1:15" ht="26.25" customHeight="1" x14ac:dyDescent="0.15">
      <c r="B2" s="256" t="s">
        <v>77</v>
      </c>
      <c r="C2" s="256"/>
      <c r="D2" s="256"/>
      <c r="E2" s="256"/>
      <c r="F2" s="256"/>
      <c r="G2" s="256"/>
      <c r="H2" s="256"/>
      <c r="I2" s="256"/>
      <c r="J2" s="256"/>
      <c r="K2" s="256"/>
      <c r="L2" s="256"/>
      <c r="M2" s="256"/>
    </row>
    <row r="3" spans="1:15" ht="18.75" customHeight="1" thickBot="1" x14ac:dyDescent="0.2">
      <c r="B3" s="21"/>
      <c r="C3" s="21"/>
      <c r="D3" s="21"/>
      <c r="E3" s="21"/>
      <c r="F3" s="21"/>
      <c r="G3" s="21"/>
      <c r="H3" s="21"/>
      <c r="I3" s="21"/>
      <c r="J3" s="21"/>
      <c r="K3" s="21"/>
      <c r="L3" s="21" t="s">
        <v>69</v>
      </c>
      <c r="M3" s="25"/>
    </row>
    <row r="4" spans="1:15" ht="18.75" customHeight="1" x14ac:dyDescent="0.15">
      <c r="B4" s="241" t="s">
        <v>103</v>
      </c>
      <c r="C4" s="241"/>
      <c r="D4" s="241"/>
      <c r="E4" s="241"/>
      <c r="F4" s="241"/>
      <c r="G4" s="241"/>
      <c r="H4" s="241"/>
      <c r="I4" s="241"/>
      <c r="J4" s="241"/>
      <c r="K4" s="241"/>
      <c r="L4" s="241"/>
      <c r="M4" s="241"/>
    </row>
    <row r="5" spans="1:15" ht="22.5" customHeight="1" x14ac:dyDescent="0.15">
      <c r="B5" s="242" t="s">
        <v>53</v>
      </c>
      <c r="C5" s="243"/>
      <c r="D5" s="243"/>
      <c r="E5" s="243"/>
      <c r="F5" s="243"/>
      <c r="G5" s="243"/>
      <c r="H5" s="243"/>
      <c r="I5" s="243"/>
      <c r="J5" s="243"/>
      <c r="K5" s="243"/>
      <c r="L5" s="244"/>
      <c r="M5" s="245" t="s">
        <v>54</v>
      </c>
    </row>
    <row r="6" spans="1:15" ht="18.75" customHeight="1" x14ac:dyDescent="0.15">
      <c r="B6" s="248" t="s">
        <v>76</v>
      </c>
      <c r="C6" s="249"/>
      <c r="D6" s="245" t="s">
        <v>56</v>
      </c>
      <c r="E6" s="254" t="s">
        <v>57</v>
      </c>
      <c r="F6" s="254" t="s">
        <v>58</v>
      </c>
      <c r="G6" s="254" t="s">
        <v>59</v>
      </c>
      <c r="H6" s="74" t="s">
        <v>51</v>
      </c>
      <c r="I6" s="74" t="s">
        <v>60</v>
      </c>
      <c r="J6" s="74" t="s">
        <v>50</v>
      </c>
      <c r="K6" s="74" t="s">
        <v>52</v>
      </c>
      <c r="L6" s="74" t="s">
        <v>82</v>
      </c>
      <c r="M6" s="246"/>
    </row>
    <row r="7" spans="1:15" ht="18.75" customHeight="1" x14ac:dyDescent="0.15">
      <c r="B7" s="250"/>
      <c r="C7" s="251"/>
      <c r="D7" s="246"/>
      <c r="E7" s="254"/>
      <c r="F7" s="254"/>
      <c r="G7" s="254"/>
      <c r="H7" s="75" t="s">
        <v>61</v>
      </c>
      <c r="I7" s="75" t="s">
        <v>62</v>
      </c>
      <c r="J7" s="75" t="s">
        <v>63</v>
      </c>
      <c r="K7" s="75" t="s">
        <v>64</v>
      </c>
      <c r="L7" s="75" t="s">
        <v>83</v>
      </c>
      <c r="M7" s="246"/>
    </row>
    <row r="8" spans="1:15" ht="18.75" customHeight="1" x14ac:dyDescent="0.15">
      <c r="A8" s="23"/>
      <c r="B8" s="252"/>
      <c r="C8" s="253"/>
      <c r="D8" s="247"/>
      <c r="E8" s="254"/>
      <c r="F8" s="254"/>
      <c r="G8" s="254"/>
      <c r="H8" s="76" t="s">
        <v>65</v>
      </c>
      <c r="I8" s="76" t="s">
        <v>66</v>
      </c>
      <c r="J8" s="76" t="s">
        <v>67</v>
      </c>
      <c r="K8" s="76" t="s">
        <v>65</v>
      </c>
      <c r="L8" s="76" t="s">
        <v>68</v>
      </c>
      <c r="M8" s="247"/>
    </row>
    <row r="9" spans="1:15" ht="12.75" customHeight="1" x14ac:dyDescent="0.15">
      <c r="B9" s="232"/>
      <c r="C9" s="233"/>
      <c r="D9" s="236"/>
      <c r="E9" s="236"/>
      <c r="F9" s="236"/>
      <c r="G9" s="236"/>
      <c r="H9" s="226"/>
      <c r="I9" s="226"/>
      <c r="J9" s="238"/>
      <c r="K9" s="228">
        <f>H9*I9*$J$9*2</f>
        <v>0</v>
      </c>
      <c r="L9" s="230"/>
      <c r="M9" s="221"/>
    </row>
    <row r="10" spans="1:15" ht="12.75" customHeight="1" x14ac:dyDescent="0.15">
      <c r="B10" s="234"/>
      <c r="C10" s="235"/>
      <c r="D10" s="237"/>
      <c r="E10" s="237"/>
      <c r="F10" s="237"/>
      <c r="G10" s="237"/>
      <c r="H10" s="227"/>
      <c r="I10" s="227"/>
      <c r="J10" s="239"/>
      <c r="K10" s="229"/>
      <c r="L10" s="231"/>
      <c r="M10" s="222"/>
    </row>
    <row r="11" spans="1:15" ht="12.75" customHeight="1" x14ac:dyDescent="0.15">
      <c r="B11" s="232"/>
      <c r="C11" s="233"/>
      <c r="D11" s="236"/>
      <c r="E11" s="236"/>
      <c r="F11" s="236"/>
      <c r="G11" s="236"/>
      <c r="H11" s="226"/>
      <c r="I11" s="226"/>
      <c r="J11" s="239"/>
      <c r="K11" s="228">
        <f t="shared" ref="K11" si="0">H11*I11*$J$9*2</f>
        <v>0</v>
      </c>
      <c r="L11" s="230"/>
      <c r="M11" s="221"/>
    </row>
    <row r="12" spans="1:15" ht="12.75" customHeight="1" x14ac:dyDescent="0.15">
      <c r="B12" s="234"/>
      <c r="C12" s="235"/>
      <c r="D12" s="237"/>
      <c r="E12" s="237"/>
      <c r="F12" s="237"/>
      <c r="G12" s="237"/>
      <c r="H12" s="227"/>
      <c r="I12" s="227"/>
      <c r="J12" s="239"/>
      <c r="K12" s="229"/>
      <c r="L12" s="231"/>
      <c r="M12" s="222"/>
    </row>
    <row r="13" spans="1:15" ht="12.75" customHeight="1" x14ac:dyDescent="0.15">
      <c r="B13" s="232"/>
      <c r="C13" s="233"/>
      <c r="D13" s="236"/>
      <c r="E13" s="236"/>
      <c r="F13" s="236"/>
      <c r="G13" s="236"/>
      <c r="H13" s="226"/>
      <c r="I13" s="226"/>
      <c r="J13" s="239"/>
      <c r="K13" s="228">
        <f t="shared" ref="K13" si="1">H13*I13*$J$9*2</f>
        <v>0</v>
      </c>
      <c r="L13" s="230"/>
      <c r="M13" s="221"/>
    </row>
    <row r="14" spans="1:15" ht="12.75" customHeight="1" x14ac:dyDescent="0.15">
      <c r="B14" s="234"/>
      <c r="C14" s="235"/>
      <c r="D14" s="237"/>
      <c r="E14" s="237"/>
      <c r="F14" s="237"/>
      <c r="G14" s="237"/>
      <c r="H14" s="227"/>
      <c r="I14" s="227"/>
      <c r="J14" s="239"/>
      <c r="K14" s="229"/>
      <c r="L14" s="231"/>
      <c r="M14" s="222"/>
    </row>
    <row r="15" spans="1:15" ht="12.75" customHeight="1" x14ac:dyDescent="0.15">
      <c r="B15" s="232"/>
      <c r="C15" s="233"/>
      <c r="D15" s="236"/>
      <c r="E15" s="236"/>
      <c r="F15" s="236"/>
      <c r="G15" s="236"/>
      <c r="H15" s="226"/>
      <c r="I15" s="226"/>
      <c r="J15" s="239"/>
      <c r="K15" s="228">
        <f t="shared" ref="K15" si="2">H15*I15*$J$9*2</f>
        <v>0</v>
      </c>
      <c r="L15" s="230"/>
      <c r="M15" s="221"/>
    </row>
    <row r="16" spans="1:15" ht="12.75" customHeight="1" x14ac:dyDescent="0.15">
      <c r="B16" s="234"/>
      <c r="C16" s="235"/>
      <c r="D16" s="237"/>
      <c r="E16" s="237"/>
      <c r="F16" s="237"/>
      <c r="G16" s="237"/>
      <c r="H16" s="227"/>
      <c r="I16" s="227"/>
      <c r="J16" s="239"/>
      <c r="K16" s="229"/>
      <c r="L16" s="231"/>
      <c r="M16" s="222"/>
    </row>
    <row r="17" spans="2:13" ht="12.75" customHeight="1" x14ac:dyDescent="0.15">
      <c r="B17" s="232"/>
      <c r="C17" s="233"/>
      <c r="D17" s="236"/>
      <c r="E17" s="236"/>
      <c r="F17" s="236"/>
      <c r="G17" s="236"/>
      <c r="H17" s="226"/>
      <c r="I17" s="226"/>
      <c r="J17" s="239"/>
      <c r="K17" s="228">
        <f t="shared" ref="K17" si="3">H17*I17*$J$9*2</f>
        <v>0</v>
      </c>
      <c r="L17" s="230"/>
      <c r="M17" s="221"/>
    </row>
    <row r="18" spans="2:13" ht="12.75" customHeight="1" x14ac:dyDescent="0.15">
      <c r="B18" s="234"/>
      <c r="C18" s="235"/>
      <c r="D18" s="237"/>
      <c r="E18" s="237"/>
      <c r="F18" s="237"/>
      <c r="G18" s="237"/>
      <c r="H18" s="227"/>
      <c r="I18" s="227"/>
      <c r="J18" s="239"/>
      <c r="K18" s="229"/>
      <c r="L18" s="231"/>
      <c r="M18" s="222"/>
    </row>
    <row r="19" spans="2:13" ht="12.75" customHeight="1" x14ac:dyDescent="0.15">
      <c r="B19" s="232"/>
      <c r="C19" s="233"/>
      <c r="D19" s="236"/>
      <c r="E19" s="236"/>
      <c r="F19" s="236"/>
      <c r="G19" s="236"/>
      <c r="H19" s="226"/>
      <c r="I19" s="226"/>
      <c r="J19" s="239"/>
      <c r="K19" s="228">
        <f t="shared" ref="K19" si="4">H19*I19*$J$9*2</f>
        <v>0</v>
      </c>
      <c r="L19" s="230"/>
      <c r="M19" s="221"/>
    </row>
    <row r="20" spans="2:13" ht="12.75" customHeight="1" x14ac:dyDescent="0.15">
      <c r="B20" s="234"/>
      <c r="C20" s="235"/>
      <c r="D20" s="237"/>
      <c r="E20" s="237"/>
      <c r="F20" s="237"/>
      <c r="G20" s="237"/>
      <c r="H20" s="227"/>
      <c r="I20" s="227"/>
      <c r="J20" s="239"/>
      <c r="K20" s="229"/>
      <c r="L20" s="231"/>
      <c r="M20" s="222"/>
    </row>
    <row r="21" spans="2:13" ht="12.75" customHeight="1" x14ac:dyDescent="0.15">
      <c r="B21" s="232"/>
      <c r="C21" s="233"/>
      <c r="D21" s="236"/>
      <c r="E21" s="236"/>
      <c r="F21" s="236"/>
      <c r="G21" s="236"/>
      <c r="H21" s="226"/>
      <c r="I21" s="226"/>
      <c r="J21" s="239"/>
      <c r="K21" s="228">
        <f t="shared" ref="K21" si="5">H21*I21*$J$9*2</f>
        <v>0</v>
      </c>
      <c r="L21" s="230"/>
      <c r="M21" s="221"/>
    </row>
    <row r="22" spans="2:13" ht="12.75" customHeight="1" x14ac:dyDescent="0.15">
      <c r="B22" s="234"/>
      <c r="C22" s="235"/>
      <c r="D22" s="237"/>
      <c r="E22" s="237"/>
      <c r="F22" s="237"/>
      <c r="G22" s="237"/>
      <c r="H22" s="227"/>
      <c r="I22" s="227"/>
      <c r="J22" s="239"/>
      <c r="K22" s="229"/>
      <c r="L22" s="231"/>
      <c r="M22" s="222"/>
    </row>
    <row r="23" spans="2:13" ht="12.75" customHeight="1" x14ac:dyDescent="0.15">
      <c r="B23" s="232"/>
      <c r="C23" s="233"/>
      <c r="D23" s="236"/>
      <c r="E23" s="236"/>
      <c r="F23" s="236"/>
      <c r="G23" s="236"/>
      <c r="H23" s="230"/>
      <c r="I23" s="230"/>
      <c r="J23" s="239"/>
      <c r="K23" s="228">
        <f t="shared" ref="K23" si="6">H23*I23*$J$9*2</f>
        <v>0</v>
      </c>
      <c r="L23" s="230"/>
      <c r="M23" s="221"/>
    </row>
    <row r="24" spans="2:13" ht="12.75" customHeight="1" x14ac:dyDescent="0.15">
      <c r="B24" s="234"/>
      <c r="C24" s="235"/>
      <c r="D24" s="237"/>
      <c r="E24" s="237"/>
      <c r="F24" s="237"/>
      <c r="G24" s="237"/>
      <c r="H24" s="231"/>
      <c r="I24" s="231"/>
      <c r="J24" s="240"/>
      <c r="K24" s="229"/>
      <c r="L24" s="231"/>
      <c r="M24" s="222"/>
    </row>
    <row r="25" spans="2:13" ht="18.75" customHeight="1" x14ac:dyDescent="0.15">
      <c r="B25" s="223" t="s">
        <v>5</v>
      </c>
      <c r="C25" s="224"/>
      <c r="D25" s="224"/>
      <c r="E25" s="224"/>
      <c r="F25" s="224"/>
      <c r="G25" s="224"/>
      <c r="H25" s="224"/>
      <c r="I25" s="224"/>
      <c r="J25" s="225"/>
      <c r="K25" s="122">
        <f>SUM(K9:K24)</f>
        <v>0</v>
      </c>
      <c r="L25" s="123">
        <f>SUM(L9:L24)</f>
        <v>0</v>
      </c>
      <c r="M25" s="24"/>
    </row>
    <row r="28" spans="2:13" ht="18.75" customHeight="1" x14ac:dyDescent="0.15">
      <c r="B28" s="241" t="s">
        <v>104</v>
      </c>
      <c r="C28" s="241"/>
      <c r="D28" s="241"/>
      <c r="E28" s="241"/>
      <c r="F28" s="241"/>
      <c r="G28" s="241"/>
      <c r="H28" s="241"/>
      <c r="I28" s="241"/>
      <c r="J28" s="241"/>
      <c r="K28" s="241"/>
      <c r="L28" s="241"/>
      <c r="M28" s="241"/>
    </row>
    <row r="29" spans="2:13" ht="18.75" customHeight="1" x14ac:dyDescent="0.15">
      <c r="B29" s="242" t="s">
        <v>53</v>
      </c>
      <c r="C29" s="243"/>
      <c r="D29" s="243"/>
      <c r="E29" s="243"/>
      <c r="F29" s="243"/>
      <c r="G29" s="243"/>
      <c r="H29" s="243"/>
      <c r="I29" s="243"/>
      <c r="J29" s="243"/>
      <c r="K29" s="243"/>
      <c r="L29" s="244"/>
      <c r="M29" s="245" t="s">
        <v>54</v>
      </c>
    </row>
    <row r="30" spans="2:13" ht="18.75" customHeight="1" x14ac:dyDescent="0.15">
      <c r="B30" s="248" t="s">
        <v>55</v>
      </c>
      <c r="C30" s="249"/>
      <c r="D30" s="245" t="s">
        <v>56</v>
      </c>
      <c r="E30" s="254" t="s">
        <v>57</v>
      </c>
      <c r="F30" s="254" t="s">
        <v>58</v>
      </c>
      <c r="G30" s="254" t="s">
        <v>59</v>
      </c>
      <c r="H30" s="74" t="s">
        <v>51</v>
      </c>
      <c r="I30" s="74" t="s">
        <v>60</v>
      </c>
      <c r="J30" s="74" t="s">
        <v>50</v>
      </c>
      <c r="K30" s="74" t="s">
        <v>52</v>
      </c>
      <c r="L30" s="74" t="s">
        <v>82</v>
      </c>
      <c r="M30" s="246"/>
    </row>
    <row r="31" spans="2:13" ht="18.75" customHeight="1" x14ac:dyDescent="0.15">
      <c r="B31" s="250"/>
      <c r="C31" s="251"/>
      <c r="D31" s="246"/>
      <c r="E31" s="254"/>
      <c r="F31" s="254"/>
      <c r="G31" s="254"/>
      <c r="H31" s="75" t="s">
        <v>61</v>
      </c>
      <c r="I31" s="75" t="s">
        <v>62</v>
      </c>
      <c r="J31" s="75" t="s">
        <v>63</v>
      </c>
      <c r="K31" s="75" t="s">
        <v>64</v>
      </c>
      <c r="L31" s="75" t="s">
        <v>83</v>
      </c>
      <c r="M31" s="246"/>
    </row>
    <row r="32" spans="2:13" ht="18.75" customHeight="1" x14ac:dyDescent="0.15">
      <c r="B32" s="252"/>
      <c r="C32" s="253"/>
      <c r="D32" s="247"/>
      <c r="E32" s="254"/>
      <c r="F32" s="254"/>
      <c r="G32" s="254"/>
      <c r="H32" s="76" t="s">
        <v>65</v>
      </c>
      <c r="I32" s="76" t="s">
        <v>66</v>
      </c>
      <c r="J32" s="76" t="s">
        <v>67</v>
      </c>
      <c r="K32" s="76" t="s">
        <v>65</v>
      </c>
      <c r="L32" s="76" t="s">
        <v>68</v>
      </c>
      <c r="M32" s="247"/>
    </row>
    <row r="33" spans="2:13" ht="18.75" customHeight="1" x14ac:dyDescent="0.15">
      <c r="B33" s="232"/>
      <c r="C33" s="233"/>
      <c r="D33" s="236"/>
      <c r="E33" s="236"/>
      <c r="F33" s="236"/>
      <c r="G33" s="236"/>
      <c r="H33" s="226"/>
      <c r="I33" s="226"/>
      <c r="J33" s="238"/>
      <c r="K33" s="228">
        <f>H33*I33*$J$33*2</f>
        <v>0</v>
      </c>
      <c r="L33" s="230"/>
      <c r="M33" s="221"/>
    </row>
    <row r="34" spans="2:13" ht="18.75" customHeight="1" x14ac:dyDescent="0.15">
      <c r="B34" s="234"/>
      <c r="C34" s="235"/>
      <c r="D34" s="237"/>
      <c r="E34" s="237"/>
      <c r="F34" s="237"/>
      <c r="G34" s="237"/>
      <c r="H34" s="227"/>
      <c r="I34" s="227"/>
      <c r="J34" s="239"/>
      <c r="K34" s="229"/>
      <c r="L34" s="231"/>
      <c r="M34" s="222"/>
    </row>
    <row r="35" spans="2:13" ht="18.75" customHeight="1" x14ac:dyDescent="0.15">
      <c r="B35" s="232"/>
      <c r="C35" s="233"/>
      <c r="D35" s="236"/>
      <c r="E35" s="236"/>
      <c r="F35" s="236"/>
      <c r="G35" s="236"/>
      <c r="H35" s="226"/>
      <c r="I35" s="226"/>
      <c r="J35" s="239"/>
      <c r="K35" s="228">
        <f t="shared" ref="K35" si="7">H35*I35*$J$33*2</f>
        <v>0</v>
      </c>
      <c r="L35" s="230"/>
      <c r="M35" s="221"/>
    </row>
    <row r="36" spans="2:13" ht="18.75" customHeight="1" x14ac:dyDescent="0.15">
      <c r="B36" s="234"/>
      <c r="C36" s="235"/>
      <c r="D36" s="237"/>
      <c r="E36" s="237"/>
      <c r="F36" s="237"/>
      <c r="G36" s="237"/>
      <c r="H36" s="227"/>
      <c r="I36" s="227"/>
      <c r="J36" s="239"/>
      <c r="K36" s="229"/>
      <c r="L36" s="231"/>
      <c r="M36" s="222"/>
    </row>
    <row r="37" spans="2:13" ht="18.75" customHeight="1" x14ac:dyDescent="0.15">
      <c r="B37" s="232"/>
      <c r="C37" s="233"/>
      <c r="D37" s="236"/>
      <c r="E37" s="236"/>
      <c r="F37" s="236"/>
      <c r="G37" s="236"/>
      <c r="H37" s="226"/>
      <c r="I37" s="226"/>
      <c r="J37" s="239"/>
      <c r="K37" s="228">
        <f t="shared" ref="K37" si="8">H37*I37*$J$33*2</f>
        <v>0</v>
      </c>
      <c r="L37" s="230"/>
      <c r="M37" s="221"/>
    </row>
    <row r="38" spans="2:13" ht="18.75" customHeight="1" x14ac:dyDescent="0.15">
      <c r="B38" s="234"/>
      <c r="C38" s="235"/>
      <c r="D38" s="237"/>
      <c r="E38" s="237"/>
      <c r="F38" s="237"/>
      <c r="G38" s="237"/>
      <c r="H38" s="227"/>
      <c r="I38" s="227"/>
      <c r="J38" s="239"/>
      <c r="K38" s="229"/>
      <c r="L38" s="231"/>
      <c r="M38" s="222"/>
    </row>
    <row r="39" spans="2:13" ht="18.75" customHeight="1" x14ac:dyDescent="0.15">
      <c r="B39" s="232"/>
      <c r="C39" s="233"/>
      <c r="D39" s="236"/>
      <c r="E39" s="236"/>
      <c r="F39" s="236"/>
      <c r="G39" s="236"/>
      <c r="H39" s="226"/>
      <c r="I39" s="226"/>
      <c r="J39" s="239"/>
      <c r="K39" s="228">
        <f t="shared" ref="K39" si="9">H39*I39*$J$33*2</f>
        <v>0</v>
      </c>
      <c r="L39" s="230"/>
      <c r="M39" s="221"/>
    </row>
    <row r="40" spans="2:13" ht="18.75" customHeight="1" x14ac:dyDescent="0.15">
      <c r="B40" s="234"/>
      <c r="C40" s="235"/>
      <c r="D40" s="237"/>
      <c r="E40" s="237"/>
      <c r="F40" s="237"/>
      <c r="G40" s="237"/>
      <c r="H40" s="227"/>
      <c r="I40" s="227"/>
      <c r="J40" s="239"/>
      <c r="K40" s="229"/>
      <c r="L40" s="231"/>
      <c r="M40" s="222"/>
    </row>
    <row r="41" spans="2:13" ht="18.75" customHeight="1" x14ac:dyDescent="0.15">
      <c r="B41" s="232"/>
      <c r="C41" s="233"/>
      <c r="D41" s="236"/>
      <c r="E41" s="236"/>
      <c r="F41" s="236"/>
      <c r="G41" s="236"/>
      <c r="H41" s="226"/>
      <c r="I41" s="226"/>
      <c r="J41" s="239"/>
      <c r="K41" s="228">
        <f t="shared" ref="K41" si="10">H41*I41*$J$33*2</f>
        <v>0</v>
      </c>
      <c r="L41" s="230"/>
      <c r="M41" s="221"/>
    </row>
    <row r="42" spans="2:13" ht="18.75" customHeight="1" x14ac:dyDescent="0.15">
      <c r="B42" s="234"/>
      <c r="C42" s="235"/>
      <c r="D42" s="237"/>
      <c r="E42" s="237"/>
      <c r="F42" s="237"/>
      <c r="G42" s="237"/>
      <c r="H42" s="227"/>
      <c r="I42" s="227"/>
      <c r="J42" s="239"/>
      <c r="K42" s="229"/>
      <c r="L42" s="231"/>
      <c r="M42" s="222"/>
    </row>
    <row r="43" spans="2:13" ht="18.75" customHeight="1" x14ac:dyDescent="0.15">
      <c r="B43" s="232"/>
      <c r="C43" s="233"/>
      <c r="D43" s="236"/>
      <c r="E43" s="236"/>
      <c r="F43" s="236"/>
      <c r="G43" s="236"/>
      <c r="H43" s="226"/>
      <c r="I43" s="226"/>
      <c r="J43" s="239"/>
      <c r="K43" s="228">
        <f t="shared" ref="K43" si="11">H43*I43*$J$33*2</f>
        <v>0</v>
      </c>
      <c r="L43" s="230"/>
      <c r="M43" s="221"/>
    </row>
    <row r="44" spans="2:13" ht="18.75" customHeight="1" x14ac:dyDescent="0.15">
      <c r="B44" s="234"/>
      <c r="C44" s="235"/>
      <c r="D44" s="237"/>
      <c r="E44" s="237"/>
      <c r="F44" s="237"/>
      <c r="G44" s="237"/>
      <c r="H44" s="227"/>
      <c r="I44" s="227"/>
      <c r="J44" s="239"/>
      <c r="K44" s="229"/>
      <c r="L44" s="231"/>
      <c r="M44" s="222"/>
    </row>
    <row r="45" spans="2:13" ht="18.75" customHeight="1" x14ac:dyDescent="0.15">
      <c r="B45" s="232"/>
      <c r="C45" s="233"/>
      <c r="D45" s="236"/>
      <c r="E45" s="236"/>
      <c r="F45" s="236"/>
      <c r="G45" s="236"/>
      <c r="H45" s="226"/>
      <c r="I45" s="226"/>
      <c r="J45" s="239"/>
      <c r="K45" s="228">
        <f t="shared" ref="K45" si="12">H45*I45*$J$33*2</f>
        <v>0</v>
      </c>
      <c r="L45" s="230"/>
      <c r="M45" s="221"/>
    </row>
    <row r="46" spans="2:13" ht="18.75" customHeight="1" x14ac:dyDescent="0.15">
      <c r="B46" s="234"/>
      <c r="C46" s="235"/>
      <c r="D46" s="237"/>
      <c r="E46" s="237"/>
      <c r="F46" s="237"/>
      <c r="G46" s="237"/>
      <c r="H46" s="227"/>
      <c r="I46" s="227"/>
      <c r="J46" s="239"/>
      <c r="K46" s="229"/>
      <c r="L46" s="231"/>
      <c r="M46" s="222"/>
    </row>
    <row r="47" spans="2:13" ht="18.75" customHeight="1" x14ac:dyDescent="0.15">
      <c r="B47" s="232"/>
      <c r="C47" s="233"/>
      <c r="D47" s="236"/>
      <c r="E47" s="236"/>
      <c r="F47" s="236"/>
      <c r="G47" s="236"/>
      <c r="H47" s="230"/>
      <c r="I47" s="230"/>
      <c r="J47" s="239"/>
      <c r="K47" s="228">
        <f t="shared" ref="K47" si="13">H47*I47*$J$33*2</f>
        <v>0</v>
      </c>
      <c r="L47" s="230"/>
      <c r="M47" s="221"/>
    </row>
    <row r="48" spans="2:13" ht="18.75" customHeight="1" x14ac:dyDescent="0.15">
      <c r="B48" s="234"/>
      <c r="C48" s="235"/>
      <c r="D48" s="237"/>
      <c r="E48" s="237"/>
      <c r="F48" s="237"/>
      <c r="G48" s="237"/>
      <c r="H48" s="231"/>
      <c r="I48" s="231"/>
      <c r="J48" s="240"/>
      <c r="K48" s="229"/>
      <c r="L48" s="231"/>
      <c r="M48" s="222"/>
    </row>
    <row r="49" spans="2:13" ht="18.75" customHeight="1" x14ac:dyDescent="0.15">
      <c r="B49" s="223" t="s">
        <v>5</v>
      </c>
      <c r="C49" s="224"/>
      <c r="D49" s="224"/>
      <c r="E49" s="224"/>
      <c r="F49" s="224"/>
      <c r="G49" s="224"/>
      <c r="H49" s="224"/>
      <c r="I49" s="224"/>
      <c r="J49" s="225"/>
      <c r="K49" s="122">
        <f>SUM(K33:K48)</f>
        <v>0</v>
      </c>
      <c r="L49" s="123">
        <f>SUM(L33:L48)</f>
        <v>0</v>
      </c>
      <c r="M49" s="24"/>
    </row>
    <row r="50" spans="2:13" ht="18.75" customHeight="1" x14ac:dyDescent="0.15">
      <c r="B50" s="26"/>
      <c r="C50" s="26"/>
      <c r="D50" s="26"/>
      <c r="E50" s="26"/>
      <c r="F50" s="26"/>
      <c r="G50" s="26"/>
      <c r="H50" s="26"/>
      <c r="I50" s="26"/>
      <c r="J50" s="26"/>
      <c r="K50" s="27"/>
      <c r="L50" s="28"/>
      <c r="M50" s="29"/>
    </row>
  </sheetData>
  <mergeCells count="182">
    <mergeCell ref="A1:O1"/>
    <mergeCell ref="B2:M2"/>
    <mergeCell ref="B4:M4"/>
    <mergeCell ref="B5:L5"/>
    <mergeCell ref="M5:M8"/>
    <mergeCell ref="B6:C8"/>
    <mergeCell ref="D6:D8"/>
    <mergeCell ref="E6:E8"/>
    <mergeCell ref="F6:F8"/>
    <mergeCell ref="G6:G8"/>
    <mergeCell ref="I9:I10"/>
    <mergeCell ref="J9:J24"/>
    <mergeCell ref="K9:K10"/>
    <mergeCell ref="L9:L10"/>
    <mergeCell ref="M9:M10"/>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M11:M12"/>
    <mergeCell ref="B13:C14"/>
    <mergeCell ref="D13:D14"/>
    <mergeCell ref="E13:E14"/>
    <mergeCell ref="F13:F14"/>
    <mergeCell ref="G13:G14"/>
    <mergeCell ref="H13:H14"/>
    <mergeCell ref="I13:I14"/>
    <mergeCell ref="K13:K14"/>
    <mergeCell ref="L13:L14"/>
    <mergeCell ref="M13:M14"/>
    <mergeCell ref="B15:C16"/>
    <mergeCell ref="D15:D16"/>
    <mergeCell ref="E15:E16"/>
    <mergeCell ref="F15:F16"/>
    <mergeCell ref="G15:G16"/>
    <mergeCell ref="H15:H16"/>
    <mergeCell ref="I15:I16"/>
    <mergeCell ref="K15:K16"/>
    <mergeCell ref="L15:L16"/>
    <mergeCell ref="M15:M16"/>
    <mergeCell ref="D30:D32"/>
    <mergeCell ref="E30:E32"/>
    <mergeCell ref="F30:F32"/>
    <mergeCell ref="G30:G32"/>
    <mergeCell ref="M17:M18"/>
    <mergeCell ref="B17:C18"/>
    <mergeCell ref="D17:D18"/>
    <mergeCell ref="E17:E18"/>
    <mergeCell ref="F17:F18"/>
    <mergeCell ref="G17:G18"/>
    <mergeCell ref="H17:H18"/>
    <mergeCell ref="I17:I18"/>
    <mergeCell ref="K17:K18"/>
    <mergeCell ref="L17:L18"/>
    <mergeCell ref="M23:M24"/>
    <mergeCell ref="B25:J25"/>
    <mergeCell ref="H21:H22"/>
    <mergeCell ref="I21:I22"/>
    <mergeCell ref="K21:K22"/>
    <mergeCell ref="L21:L22"/>
    <mergeCell ref="M21:M22"/>
    <mergeCell ref="B23:C24"/>
    <mergeCell ref="D23:D24"/>
    <mergeCell ref="E23:E24"/>
    <mergeCell ref="H35:H36"/>
    <mergeCell ref="I35:I36"/>
    <mergeCell ref="K35:K36"/>
    <mergeCell ref="L35:L36"/>
    <mergeCell ref="M35:M36"/>
    <mergeCell ref="B33:C34"/>
    <mergeCell ref="D33:D34"/>
    <mergeCell ref="E33:E34"/>
    <mergeCell ref="F33:F34"/>
    <mergeCell ref="G33:G34"/>
    <mergeCell ref="H33:H34"/>
    <mergeCell ref="I33:I34"/>
    <mergeCell ref="K33:K34"/>
    <mergeCell ref="L33:L34"/>
    <mergeCell ref="H39:H40"/>
    <mergeCell ref="I39:I40"/>
    <mergeCell ref="K39:K40"/>
    <mergeCell ref="L39:L40"/>
    <mergeCell ref="M39:M40"/>
    <mergeCell ref="B37:C38"/>
    <mergeCell ref="D37:D38"/>
    <mergeCell ref="E37:E38"/>
    <mergeCell ref="F37:F38"/>
    <mergeCell ref="G37:G38"/>
    <mergeCell ref="H37:H38"/>
    <mergeCell ref="I37:I38"/>
    <mergeCell ref="K37:K38"/>
    <mergeCell ref="L37:L38"/>
    <mergeCell ref="J33:J48"/>
    <mergeCell ref="B43:C44"/>
    <mergeCell ref="D43:D44"/>
    <mergeCell ref="E43:E44"/>
    <mergeCell ref="M33:M34"/>
    <mergeCell ref="B35:C36"/>
    <mergeCell ref="D35:D36"/>
    <mergeCell ref="E35:E36"/>
    <mergeCell ref="F35:F36"/>
    <mergeCell ref="G35:G36"/>
    <mergeCell ref="B21:C22"/>
    <mergeCell ref="D21:D22"/>
    <mergeCell ref="E21:E22"/>
    <mergeCell ref="F21:F22"/>
    <mergeCell ref="G21:G22"/>
    <mergeCell ref="H23:H24"/>
    <mergeCell ref="I23:I24"/>
    <mergeCell ref="M41:M42"/>
    <mergeCell ref="B19:C20"/>
    <mergeCell ref="D19:D20"/>
    <mergeCell ref="E19:E20"/>
    <mergeCell ref="F19:F20"/>
    <mergeCell ref="G19:G20"/>
    <mergeCell ref="H19:H20"/>
    <mergeCell ref="I19:I20"/>
    <mergeCell ref="K19:K20"/>
    <mergeCell ref="L19:L20"/>
    <mergeCell ref="M19:M20"/>
    <mergeCell ref="B41:C42"/>
    <mergeCell ref="D41:D42"/>
    <mergeCell ref="E41:E42"/>
    <mergeCell ref="F41:F42"/>
    <mergeCell ref="G41:G42"/>
    <mergeCell ref="H41:H42"/>
    <mergeCell ref="K23:K24"/>
    <mergeCell ref="L23:L24"/>
    <mergeCell ref="F43:F44"/>
    <mergeCell ref="G43:G44"/>
    <mergeCell ref="H43:H44"/>
    <mergeCell ref="I43:I44"/>
    <mergeCell ref="K43:K44"/>
    <mergeCell ref="L43:L44"/>
    <mergeCell ref="M43:M44"/>
    <mergeCell ref="F23:F24"/>
    <mergeCell ref="G23:G24"/>
    <mergeCell ref="I41:I42"/>
    <mergeCell ref="K41:K42"/>
    <mergeCell ref="L41:L42"/>
    <mergeCell ref="B28:M28"/>
    <mergeCell ref="B29:L29"/>
    <mergeCell ref="M29:M32"/>
    <mergeCell ref="B30:C32"/>
    <mergeCell ref="M37:M38"/>
    <mergeCell ref="B39:C40"/>
    <mergeCell ref="D39:D40"/>
    <mergeCell ref="E39:E40"/>
    <mergeCell ref="F39:F40"/>
    <mergeCell ref="G39:G40"/>
    <mergeCell ref="M45:M46"/>
    <mergeCell ref="M47:M48"/>
    <mergeCell ref="B49:J49"/>
    <mergeCell ref="B47:C48"/>
    <mergeCell ref="D47:D48"/>
    <mergeCell ref="E47:E48"/>
    <mergeCell ref="F47:F48"/>
    <mergeCell ref="G47:G48"/>
    <mergeCell ref="H47:H48"/>
    <mergeCell ref="I47:I48"/>
    <mergeCell ref="K47:K48"/>
    <mergeCell ref="L47:L48"/>
    <mergeCell ref="B45:C46"/>
    <mergeCell ref="D45:D46"/>
    <mergeCell ref="E45:E46"/>
    <mergeCell ref="F45:F46"/>
    <mergeCell ref="G45:G46"/>
    <mergeCell ref="H45:H46"/>
    <mergeCell ref="I45:I46"/>
    <mergeCell ref="K45:K46"/>
    <mergeCell ref="L45:L46"/>
  </mergeCells>
  <phoneticPr fontId="4"/>
  <conditionalFormatting sqref="G5:J7">
    <cfRule type="expression" dxfId="2" priority="2">
      <formula>#REF!=""</formula>
    </cfRule>
  </conditionalFormatting>
  <conditionalFormatting sqref="G29:J31">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1"/>
  <sheetViews>
    <sheetView view="pageBreakPreview" topLeftCell="A17" zoomScaleNormal="100" zoomScaleSheetLayoutView="100" workbookViewId="0">
      <selection activeCell="E19" sqref="E19:F19"/>
    </sheetView>
  </sheetViews>
  <sheetFormatPr defaultRowHeight="14.25" x14ac:dyDescent="0.15"/>
  <cols>
    <col min="1" max="2" width="2.5" style="125" customWidth="1"/>
    <col min="3" max="3" width="17.125" style="126" customWidth="1"/>
    <col min="4" max="4" width="16.5" style="126" customWidth="1"/>
    <col min="5" max="5" width="15.125" style="126" customWidth="1"/>
    <col min="6" max="6" width="15.125" style="125" customWidth="1"/>
    <col min="7" max="7" width="15.75" style="125" customWidth="1"/>
    <col min="8" max="8" width="17.25" style="125" customWidth="1"/>
    <col min="9" max="9" width="0.625" style="125" customWidth="1"/>
    <col min="10" max="10" width="11.625" style="125" bestFit="1" customWidth="1"/>
    <col min="11" max="11" width="9" style="125"/>
    <col min="12" max="12" width="13.375" style="125" bestFit="1" customWidth="1"/>
    <col min="13" max="16384" width="9" style="125"/>
  </cols>
  <sheetData>
    <row r="1" spans="1:19" x14ac:dyDescent="0.15">
      <c r="A1" s="185" t="s">
        <v>93</v>
      </c>
      <c r="B1" s="185"/>
      <c r="C1" s="185"/>
      <c r="D1" s="185"/>
      <c r="E1" s="185"/>
      <c r="F1" s="185"/>
      <c r="G1" s="185"/>
      <c r="H1" s="185"/>
      <c r="I1" s="185"/>
      <c r="J1" s="185"/>
      <c r="K1" s="185"/>
      <c r="L1" s="185"/>
      <c r="M1" s="185"/>
      <c r="N1" s="185"/>
      <c r="O1" s="124"/>
      <c r="P1" s="124"/>
      <c r="Q1" s="124"/>
      <c r="R1" s="124"/>
      <c r="S1" s="124"/>
    </row>
    <row r="2" spans="1:19" x14ac:dyDescent="0.15">
      <c r="E2" s="124"/>
      <c r="F2" s="127"/>
      <c r="G2" s="127"/>
      <c r="H2" s="124"/>
      <c r="I2" s="124"/>
      <c r="J2" s="124"/>
      <c r="K2" s="124"/>
      <c r="L2" s="124"/>
      <c r="M2" s="124"/>
      <c r="N2" s="124"/>
      <c r="O2" s="124"/>
      <c r="P2" s="124"/>
      <c r="Q2" s="124"/>
      <c r="R2" s="124"/>
      <c r="S2" s="124"/>
    </row>
    <row r="3" spans="1:19" x14ac:dyDescent="0.15">
      <c r="E3" s="124"/>
      <c r="F3" s="127"/>
      <c r="G3" s="127"/>
      <c r="H3" s="124"/>
      <c r="I3" s="124"/>
      <c r="J3" s="124"/>
      <c r="K3" s="124"/>
      <c r="L3" s="124"/>
      <c r="M3" s="124"/>
      <c r="N3" s="124"/>
      <c r="O3" s="124"/>
      <c r="P3" s="124"/>
      <c r="Q3" s="124"/>
      <c r="R3" s="124"/>
      <c r="S3" s="124"/>
    </row>
    <row r="4" spans="1:19" x14ac:dyDescent="0.15">
      <c r="F4" s="124"/>
      <c r="G4" s="128"/>
      <c r="H4" s="127"/>
      <c r="I4" s="127"/>
      <c r="J4" s="127"/>
      <c r="K4" s="127"/>
      <c r="L4" s="127"/>
      <c r="M4" s="127"/>
      <c r="N4" s="127"/>
      <c r="O4" s="127"/>
      <c r="P4" s="127"/>
      <c r="Q4" s="127"/>
      <c r="R4" s="127"/>
      <c r="S4" s="127"/>
    </row>
    <row r="5" spans="1:19" ht="15" thickBot="1" x14ac:dyDescent="0.2">
      <c r="A5" s="129"/>
      <c r="B5" s="129"/>
      <c r="C5" s="129"/>
      <c r="D5" s="129"/>
      <c r="E5" s="129"/>
      <c r="F5" s="130"/>
      <c r="G5" s="130" t="s">
        <v>17</v>
      </c>
      <c r="H5" s="131"/>
      <c r="I5" s="132"/>
      <c r="J5" s="133"/>
      <c r="K5" s="133"/>
      <c r="L5" s="134"/>
      <c r="M5" s="134"/>
      <c r="N5" s="134"/>
    </row>
    <row r="6" spans="1:19" x14ac:dyDescent="0.15">
      <c r="A6" s="129"/>
      <c r="B6" s="129"/>
      <c r="C6" s="129"/>
      <c r="D6" s="129"/>
      <c r="E6" s="129"/>
      <c r="F6" s="130"/>
      <c r="G6" s="135"/>
      <c r="H6" s="135"/>
      <c r="I6" s="135"/>
      <c r="J6" s="133"/>
      <c r="K6" s="133"/>
      <c r="L6" s="134"/>
      <c r="M6" s="134"/>
      <c r="N6" s="134"/>
    </row>
    <row r="7" spans="1:19" x14ac:dyDescent="0.15">
      <c r="A7" s="129"/>
      <c r="B7" s="129"/>
      <c r="C7" s="129"/>
      <c r="D7" s="129"/>
      <c r="E7" s="129"/>
      <c r="F7" s="130"/>
      <c r="G7" s="135"/>
      <c r="H7" s="135"/>
      <c r="I7" s="135"/>
      <c r="J7" s="133"/>
      <c r="K7" s="133"/>
      <c r="L7" s="134"/>
      <c r="M7" s="134"/>
      <c r="N7" s="134"/>
    </row>
    <row r="8" spans="1:19" x14ac:dyDescent="0.15">
      <c r="A8" s="136" t="s">
        <v>78</v>
      </c>
      <c r="B8" s="126"/>
      <c r="C8" s="125"/>
    </row>
    <row r="9" spans="1:19" x14ac:dyDescent="0.15">
      <c r="B9" s="125" t="s">
        <v>84</v>
      </c>
      <c r="C9" s="125"/>
      <c r="F9" s="126"/>
    </row>
    <row r="10" spans="1:19" x14ac:dyDescent="0.15">
      <c r="C10" s="125"/>
      <c r="F10" s="126"/>
      <c r="G10" s="137"/>
    </row>
    <row r="11" spans="1:19" ht="33.75" customHeight="1" x14ac:dyDescent="0.15">
      <c r="C11" s="262" t="s">
        <v>105</v>
      </c>
      <c r="D11" s="263"/>
      <c r="E11" s="262" t="s">
        <v>107</v>
      </c>
      <c r="F11" s="263"/>
      <c r="G11" s="138" t="s">
        <v>106</v>
      </c>
      <c r="H11" s="139" t="s">
        <v>54</v>
      </c>
      <c r="I11" s="140"/>
    </row>
    <row r="12" spans="1:19" ht="18" customHeight="1" x14ac:dyDescent="0.15">
      <c r="C12" s="264">
        <v>25000</v>
      </c>
      <c r="D12" s="265"/>
      <c r="E12" s="141" t="s">
        <v>35</v>
      </c>
      <c r="F12" s="142"/>
      <c r="G12" s="143">
        <f>C12*F12</f>
        <v>0</v>
      </c>
      <c r="H12" s="258" t="s">
        <v>81</v>
      </c>
      <c r="I12" s="144"/>
    </row>
    <row r="13" spans="1:19" ht="18" customHeight="1" x14ac:dyDescent="0.15">
      <c r="C13" s="266"/>
      <c r="D13" s="267"/>
      <c r="E13" s="145" t="s">
        <v>86</v>
      </c>
      <c r="F13" s="146"/>
      <c r="G13" s="147">
        <f>C12*F13</f>
        <v>0</v>
      </c>
      <c r="H13" s="258"/>
      <c r="I13" s="144"/>
      <c r="J13" s="133" t="s">
        <v>2</v>
      </c>
      <c r="K13" s="133"/>
    </row>
    <row r="14" spans="1:19" ht="18" customHeight="1" x14ac:dyDescent="0.15">
      <c r="C14" s="259" t="s">
        <v>5</v>
      </c>
      <c r="D14" s="260"/>
      <c r="E14" s="261"/>
      <c r="F14" s="148">
        <f>SUM(F12:F13)</f>
        <v>0</v>
      </c>
      <c r="G14" s="147">
        <f>SUM(G12:G13)</f>
        <v>0</v>
      </c>
      <c r="H14" s="258"/>
      <c r="I14" s="144"/>
      <c r="J14" s="133"/>
      <c r="K14" s="133"/>
    </row>
    <row r="15" spans="1:19" ht="27" customHeight="1" x14ac:dyDescent="0.15">
      <c r="C15" s="257"/>
      <c r="D15" s="257"/>
      <c r="E15" s="257"/>
      <c r="F15" s="257"/>
      <c r="G15" s="257"/>
      <c r="K15" s="133"/>
    </row>
    <row r="16" spans="1:19" ht="17.25" customHeight="1" x14ac:dyDescent="0.15">
      <c r="A16" s="125" t="s">
        <v>79</v>
      </c>
      <c r="C16" s="125"/>
    </row>
    <row r="17" spans="3:12" ht="17.25" customHeight="1" thickBot="1" x14ac:dyDescent="0.2">
      <c r="E17" s="137"/>
      <c r="F17" s="137"/>
    </row>
    <row r="18" spans="3:12" ht="37.5" customHeight="1" thickBot="1" x14ac:dyDescent="0.2">
      <c r="C18" s="268" t="s">
        <v>8</v>
      </c>
      <c r="D18" s="268"/>
      <c r="E18" s="269" t="s">
        <v>110</v>
      </c>
      <c r="F18" s="269"/>
      <c r="G18" s="270" t="s">
        <v>111</v>
      </c>
      <c r="H18" s="270"/>
      <c r="I18" s="149"/>
      <c r="J18" s="150"/>
      <c r="L18" s="271"/>
    </row>
    <row r="19" spans="3:12" ht="37.5" customHeight="1" x14ac:dyDescent="0.15">
      <c r="C19" s="272" t="s">
        <v>112</v>
      </c>
      <c r="D19" s="272"/>
      <c r="E19" s="273"/>
      <c r="F19" s="273"/>
      <c r="G19" s="274" t="s">
        <v>113</v>
      </c>
      <c r="H19" s="274"/>
      <c r="I19" s="151"/>
      <c r="J19" s="150"/>
    </row>
    <row r="20" spans="3:12" ht="37.5" customHeight="1" x14ac:dyDescent="0.15">
      <c r="C20" s="272" t="s">
        <v>114</v>
      </c>
      <c r="D20" s="272"/>
      <c r="E20" s="273"/>
      <c r="F20" s="273"/>
      <c r="G20" s="274"/>
      <c r="H20" s="274"/>
      <c r="I20" s="151"/>
      <c r="J20" s="150"/>
    </row>
    <row r="21" spans="3:12" ht="38.25" customHeight="1" x14ac:dyDescent="0.15">
      <c r="C21" s="152"/>
      <c r="D21" s="152"/>
      <c r="E21" s="152"/>
      <c r="F21" s="152"/>
      <c r="G21" s="152"/>
      <c r="H21" s="152"/>
      <c r="I21" s="152"/>
    </row>
  </sheetData>
  <mergeCells count="15">
    <mergeCell ref="C19:D19"/>
    <mergeCell ref="E19:F19"/>
    <mergeCell ref="G19:H20"/>
    <mergeCell ref="C20:D20"/>
    <mergeCell ref="E20:F20"/>
    <mergeCell ref="C15:G15"/>
    <mergeCell ref="H12:H14"/>
    <mergeCell ref="C14:E14"/>
    <mergeCell ref="A1:N1"/>
    <mergeCell ref="C11:D11"/>
    <mergeCell ref="E11:F11"/>
    <mergeCell ref="C12:D13"/>
    <mergeCell ref="C18:D18"/>
    <mergeCell ref="E18:F18"/>
    <mergeCell ref="G18:H18"/>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シート1.補助金額計算書</vt:lpstr>
      <vt:lpstr>シート２.運行対象経費・補助金額（路線バス）</vt:lpstr>
      <vt:lpstr>シート２.運行対象経費・補助金額 (高速バス)</vt:lpstr>
      <vt:lpstr>シート３.バス（実車走行車両キロ・輸送人員実績) (運行期間中</vt:lpstr>
      <vt:lpstr>シート３.バス（実車走行車両キロ・輸送人員実績) </vt:lpstr>
      <vt:lpstr>シート４-②.BDバス（運行経費・他国庫補助金）</vt:lpstr>
      <vt:lpstr>シート1.補助金額計算書!Print_Area</vt:lpstr>
      <vt:lpstr>'シート２.運行対象経費・補助金額 (高速バス)'!Print_Area</vt:lpstr>
      <vt:lpstr>'シート２.運行対象経費・補助金額（路線バス）'!Print_Area</vt:lpstr>
      <vt:lpstr>'シート３.バス（実車走行車両キロ・輸送人員実績) '!Print_Area</vt:lpstr>
      <vt:lpstr>'シート３.バス（実車走行車両キロ・輸送人員実績) (運行期間中'!Print_Area</vt:lpstr>
      <vt:lpstr>'シート４-②.BDバス（運行経費・他国庫補助金）'!Print_Area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2023-06-29T05:52:35Z</dcterms:modified>
</cp:coreProperties>
</file>