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4\17009100-450水道班\03_1    調査関係\水道統計\★現況調書\現況調書（R6）\6結果送付、HP公開\R６HP用\"/>
    </mc:Choice>
  </mc:AlternateContent>
  <xr:revisionPtr revIDLastSave="0" documentId="13_ncr:1_{7A92F0B9-0606-44EA-9D72-398F8817F8E3}" xr6:coauthVersionLast="47" xr6:coauthVersionMax="47" xr10:uidLastSave="{00000000-0000-0000-0000-000000000000}"/>
  <bookViews>
    <workbookView xWindow="-28920" yWindow="915" windowWidth="29040" windowHeight="15720" xr2:uid="{D874D8C3-7DAD-4E1C-BAE0-0A36976CF76D}"/>
  </bookViews>
  <sheets>
    <sheet name="目次" sheetId="40" r:id="rId1"/>
    <sheet name="1-2" sheetId="14" r:id="rId2"/>
    <sheet name="3" sheetId="13" r:id="rId3"/>
    <sheet name="4" sheetId="12" r:id="rId4"/>
    <sheet name="5" sheetId="18" r:id="rId5"/>
    <sheet name="6" sheetId="19" r:id="rId6"/>
    <sheet name="7" sheetId="59"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 sheetId="60" r:id="rId16"/>
    <sheet name="20-25 " sheetId="61" r:id="rId17"/>
    <sheet name="26" sheetId="28" r:id="rId18"/>
    <sheet name="27-29" sheetId="30" r:id="rId19"/>
    <sheet name="30-31" sheetId="56" r:id="rId20"/>
    <sheet name="32" sheetId="58" r:id="rId21"/>
    <sheet name="率(印刷不要）" sheetId="57" state="hidden" r:id="rId22"/>
  </sheets>
  <externalReferences>
    <externalReference r:id="rId23"/>
  </externalReferences>
  <definedNames>
    <definedName name="_xlnm._FilterDatabase" localSheetId="14" hidden="1">'18'!$A$6:$AJ$21</definedName>
    <definedName name="_xlnm._FilterDatabase" localSheetId="16" hidden="1">'20-25 '!$A$4:$V$166</definedName>
    <definedName name="_xlnm._FilterDatabase" localSheetId="18" hidden="1">'27-29'!$A$1:$J$70</definedName>
    <definedName name="_xlnm._FilterDatabase" localSheetId="19" hidden="1">'30-31'!$AG$3:$AI$52</definedName>
    <definedName name="_xlnm._FilterDatabase" localSheetId="5" hidden="1">'6'!$A$5:$R$47</definedName>
    <definedName name="_xlnm._FilterDatabase" localSheetId="8" hidden="1">'9-10'!$B$6:$AH$48</definedName>
    <definedName name="_xlnm.Print_Area" localSheetId="9">'11-12'!$A$1:$W$50</definedName>
    <definedName name="_xlnm.Print_Area" localSheetId="1">'1-2'!$A$1:$AD$67</definedName>
    <definedName name="_xlnm.Print_Area" localSheetId="10">'13-14'!$A$1:$G$74</definedName>
    <definedName name="_xlnm.Print_Area" localSheetId="11">'15'!$A$1:$J$56</definedName>
    <definedName name="_xlnm.Print_Area" localSheetId="12">'16'!$A$1:$Q$9</definedName>
    <definedName name="_xlnm.Print_Area" localSheetId="13">'17'!$A$1:$AC$25</definedName>
    <definedName name="_xlnm.Print_Area" localSheetId="14">'18'!$C$1:$AG$21</definedName>
    <definedName name="_xlnm.Print_Area" localSheetId="16">'20-25 '!$A$1:$R$166</definedName>
    <definedName name="_xlnm.Print_Area" localSheetId="17">'26'!$A$1:$G$22</definedName>
    <definedName name="_xlnm.Print_Area" localSheetId="18">'27-29'!$A$1:$K$70</definedName>
    <definedName name="_xlnm.Print_Area" localSheetId="2">'3'!$A$1:$J$54</definedName>
    <definedName name="_xlnm.Print_Area" localSheetId="19">'30-31'!$A$1:$AI$57</definedName>
    <definedName name="_xlnm.Print_Area" localSheetId="20">'32'!$A$1:$R$54</definedName>
    <definedName name="_xlnm.Print_Area" localSheetId="3">'4'!$A$1:$J$47</definedName>
    <definedName name="_xlnm.Print_Area" localSheetId="4">'5'!$A$1:$R$26</definedName>
    <definedName name="_xlnm.Print_Area" localSheetId="5">'6'!$A$1:$R$48</definedName>
    <definedName name="_xlnm.Print_Area" localSheetId="6">'7'!$B$1:$AB$50</definedName>
    <definedName name="_xlnm.Print_Area" localSheetId="7">'8'!$A$1:$S$25</definedName>
    <definedName name="_xlnm.Print_Area" localSheetId="8">'9-10'!$B$1:$AE$48</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'20-25 '!$1:$4</definedName>
    <definedName name="_xlnm.Print_Titles" localSheetId="18">'27-29'!$1:$2</definedName>
    <definedName name="_xlnm.Print_Titles" localSheetId="19">'30-31'!$1:$3</definedName>
    <definedName name="_xlnm.Print_Titles" localSheetId="5">'6'!$1:$5</definedName>
    <definedName name="_xlnm.Print_Titles" localSheetId="8">'9-10'!$1:$6</definedName>
    <definedName name="Print_Titles_MI" localSheetId="18">'27-29'!$1:$1</definedName>
    <definedName name="Z_F04A18A1_0768_11D7_A848_00000E98F47E_.wvu.PrintArea" localSheetId="1" hidden="1">'1-2'!$B$1:$AD$51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3" l="1"/>
  <c r="F24" i="13" l="1"/>
  <c r="F24" i="12"/>
  <c r="F24" i="21"/>
  <c r="F24" i="58"/>
  <c r="Q9" i="23" l="1"/>
  <c r="P9" i="23"/>
  <c r="O9" i="23"/>
  <c r="N9" i="23"/>
  <c r="M9" i="23"/>
  <c r="D11" i="57" l="1"/>
  <c r="B9" i="23"/>
  <c r="H11" i="57"/>
  <c r="H8" i="57"/>
  <c r="H5" i="57"/>
  <c r="E5" i="57"/>
  <c r="F5" i="57"/>
  <c r="G5" i="57"/>
  <c r="I5" i="57"/>
  <c r="E8" i="57"/>
  <c r="F8" i="57"/>
  <c r="G8" i="57"/>
  <c r="I8" i="57"/>
  <c r="E11" i="57"/>
  <c r="F11" i="57"/>
  <c r="G11" i="57"/>
  <c r="I11" i="57"/>
  <c r="I9" i="23"/>
  <c r="L9" i="23"/>
  <c r="K9" i="23"/>
  <c r="J8" i="57"/>
  <c r="J5" i="57"/>
  <c r="D5" i="57" l="1"/>
  <c r="D8" i="57"/>
  <c r="J11"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H2" authorId="0" shapeId="0" xr:uid="{D6872C77-E7A4-4989-B838-6919C3626616}">
      <text>
        <r>
          <rPr>
            <sz val="10"/>
            <color indexed="81"/>
            <rFont val="ＭＳ Ｐゴシック"/>
            <family val="3"/>
            <charset val="128"/>
          </rPr>
          <t>自己水源：表流水、地下水等の自己水源
受水のみ：水道事業等からの受水のみ
併用：自己水源と受水の併用</t>
        </r>
      </text>
    </comment>
    <comment ref="M2" authorId="0" shapeId="0" xr:uid="{B0FE6B08-C76C-4FB3-A1AB-E6CF707AF6E8}">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<sst xmlns="http://schemas.openxmlformats.org/spreadsheetml/2006/main" count="4160" uniqueCount="1512">
  <si>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</si>
  <si>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</si>
  <si>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</si>
  <si>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</si>
  <si>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</si>
  <si>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武庫川水系武庫川</t>
  </si>
  <si>
    <t>まねき食品㈱</t>
  </si>
  <si>
    <t>ヤマサ蒲鉾㈱</t>
  </si>
  <si>
    <t>加東市</t>
  </si>
  <si>
    <t>１０m3</t>
  </si>
  <si>
    <t>料金</t>
  </si>
  <si>
    <t>（２）水道用水供給集計表</t>
  </si>
  <si>
    <t>台帳番号</t>
    <rPh sb="0" eb="2">
      <t>ダイチョウ</t>
    </rPh>
    <rPh sb="2" eb="4">
      <t>バンゴウ</t>
    </rPh>
    <phoneticPr fontId="2"/>
  </si>
  <si>
    <t>事業主体名</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</si>
  <si>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</si>
  <si>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</si>
  <si>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</si>
  <si>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</si>
  <si>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</si>
  <si>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</si>
  <si>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</si>
  <si>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</si>
  <si>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</si>
  <si>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</si>
  <si>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</si>
  <si>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</si>
  <si>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</si>
  <si>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</si>
  <si>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</si>
  <si>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</si>
  <si>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</si>
  <si>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</si>
  <si>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</si>
  <si>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</si>
  <si>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</si>
  <si>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</si>
  <si>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</si>
  <si>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</si>
  <si>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</si>
  <si>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</si>
  <si>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</si>
  <si>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</si>
  <si>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</si>
  <si>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</si>
  <si>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</si>
  <si>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</si>
  <si>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</si>
  <si>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</si>
  <si>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</si>
  <si>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</si>
  <si>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</si>
  <si>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</si>
  <si>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</si>
  <si>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</si>
  <si>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</si>
  <si>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</si>
  <si>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</si>
  <si>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</si>
  <si>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</si>
  <si>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</si>
  <si>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</si>
  <si>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</si>
  <si>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</si>
  <si>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</si>
  <si>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</si>
  <si>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</si>
  <si>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</si>
  <si>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</si>
  <si>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</si>
  <si>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</si>
  <si>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</si>
  <si>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</si>
  <si>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</si>
  <si>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</si>
  <si>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</si>
  <si>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</si>
  <si>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</si>
  <si>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</si>
  <si>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</si>
  <si>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</si>
  <si>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</si>
  <si>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</si>
  <si>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</si>
  <si>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</si>
  <si>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</si>
  <si>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</si>
  <si>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</si>
  <si>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</si>
  <si>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</si>
  <si>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</si>
  <si>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</si>
  <si>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</si>
  <si>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</si>
  <si>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</si>
  <si>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</si>
  <si>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</si>
  <si>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</si>
  <si>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</si>
  <si>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</si>
  <si>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</si>
  <si>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</si>
  <si>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</si>
  <si>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</si>
  <si>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</si>
  <si>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</si>
  <si>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</si>
  <si>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</si>
  <si>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</si>
  <si>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</si>
  <si>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</si>
  <si>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</si>
  <si>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</si>
  <si>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</si>
  <si>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</si>
  <si>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</si>
  <si>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</si>
  <si>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</si>
  <si>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</si>
  <si>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</si>
  <si>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住吉川水系住吉川</t>
  </si>
  <si>
    <t>生田川水系布引谷</t>
  </si>
  <si>
    <t>夢前川</t>
  </si>
  <si>
    <t>武庫川水系船坂川</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</si>
  <si>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</si>
  <si>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</si>
  <si>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</si>
  <si>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</si>
  <si>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</si>
  <si>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</si>
  <si>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</si>
  <si>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</si>
  <si>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</si>
  <si>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</si>
  <si>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</si>
  <si>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</si>
  <si>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</si>
  <si>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</si>
  <si>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</si>
  <si>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</si>
  <si>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</si>
  <si>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伏流水</t>
  </si>
  <si>
    <t>丸山貯水池</t>
  </si>
  <si>
    <t xml:space="preserve"> </t>
    <phoneticPr fontId="10"/>
  </si>
  <si>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</si>
  <si>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</si>
  <si>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</si>
  <si>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</si>
  <si>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</si>
  <si>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</si>
  <si>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</si>
  <si>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</si>
  <si>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</si>
  <si>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み</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</si>
  <si>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</si>
  <si>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</si>
  <si>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</si>
  <si>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</si>
  <si>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</si>
  <si>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</si>
  <si>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</si>
  <si>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</si>
  <si>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</si>
  <si>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</si>
  <si>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</si>
  <si>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</si>
  <si>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</si>
  <si>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</si>
  <si>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</si>
  <si>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</si>
  <si>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</si>
  <si>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</si>
  <si>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</si>
  <si>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</si>
  <si>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</si>
  <si>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</si>
  <si>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</si>
  <si>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</si>
  <si>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</si>
  <si>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</si>
  <si>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</si>
  <si>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確認時</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</si>
  <si>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</si>
  <si>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</si>
  <si>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</si>
  <si>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</si>
  <si>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</si>
  <si>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</si>
  <si>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</si>
  <si>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</si>
  <si>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</si>
  <si>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</si>
  <si>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</si>
  <si>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</si>
  <si>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</si>
  <si>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</si>
  <si>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</si>
  <si>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</si>
  <si>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</si>
  <si>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</si>
  <si>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</si>
  <si>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</si>
  <si>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</si>
  <si>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</si>
  <si>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</si>
  <si>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</si>
  <si>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</si>
  <si>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</si>
  <si>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</si>
  <si>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</si>
  <si>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</si>
  <si>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</si>
  <si>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</si>
  <si>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</si>
  <si>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</si>
  <si>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</si>
  <si>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</si>
  <si>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0"/>
  </si>
  <si>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</si>
  <si>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</si>
  <si>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</si>
  <si>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10"/>
  </si>
  <si>
    <t>施設数</t>
    <rPh sb="0" eb="2">
      <t>シセツ</t>
    </rPh>
    <rPh sb="2" eb="3">
      <t>スウ</t>
    </rPh>
    <phoneticPr fontId="10"/>
  </si>
  <si>
    <t>公営</t>
    <rPh sb="0" eb="2">
      <t>コウエイ</t>
    </rPh>
    <phoneticPr fontId="10"/>
  </si>
  <si>
    <t>その他</t>
    <rPh sb="2" eb="3">
      <t>タ</t>
    </rPh>
    <phoneticPr fontId="10"/>
  </si>
  <si>
    <t>計</t>
    <rPh sb="0" eb="1">
      <t>ケイ</t>
    </rPh>
    <phoneticPr fontId="10"/>
  </si>
  <si>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</si>
  <si>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</si>
  <si>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</si>
  <si>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</si>
  <si>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</si>
  <si>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</si>
  <si>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</si>
  <si>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</si>
  <si>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</si>
  <si>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除鉄・除マ</t>
  </si>
  <si>
    <t>押部プラザ</t>
  </si>
  <si>
    <t>店舗内</t>
  </si>
  <si>
    <t>新日本観光㈱</t>
  </si>
  <si>
    <t>大神戸ゴルフ倶楽部</t>
  </si>
  <si>
    <t>明石ゴルフ倶楽部</t>
  </si>
  <si>
    <t>〔特設水道施設別現況表〕　</t>
    <rPh sb="10" eb="11">
      <t>ヒョウ</t>
    </rPh>
    <phoneticPr fontId="10"/>
  </si>
  <si>
    <t>市町名</t>
    <rPh sb="0" eb="2">
      <t>シチョウ</t>
    </rPh>
    <phoneticPr fontId="10"/>
  </si>
  <si>
    <t>設置者名</t>
    <rPh sb="0" eb="2">
      <t>セッチ</t>
    </rPh>
    <rPh sb="2" eb="3">
      <t>シャ</t>
    </rPh>
    <rPh sb="3" eb="4">
      <t>ナ</t>
    </rPh>
    <phoneticPr fontId="10"/>
  </si>
  <si>
    <t>供給区域または供給対象施設</t>
    <rPh sb="0" eb="2">
      <t>キョウキュウ</t>
    </rPh>
    <rPh sb="2" eb="4">
      <t>クイキ</t>
    </rPh>
    <rPh sb="7" eb="9">
      <t>キョウキュウ</t>
    </rPh>
    <rPh sb="9" eb="11">
      <t>タイショウ</t>
    </rPh>
    <rPh sb="11" eb="13">
      <t>シセツ</t>
    </rPh>
    <phoneticPr fontId="10"/>
  </si>
  <si>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0"/>
  </si>
  <si>
    <t>備考</t>
    <rPh sb="0" eb="2">
      <t>ビコウ</t>
    </rPh>
    <phoneticPr fontId="10"/>
  </si>
  <si>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</si>
  <si>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</si>
  <si>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</si>
  <si>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</si>
  <si>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</si>
  <si>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</si>
  <si>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</si>
  <si>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</si>
  <si>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</si>
  <si>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</si>
  <si>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</si>
  <si>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</si>
  <si>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</si>
  <si>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</si>
  <si>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</si>
  <si>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</si>
  <si>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</si>
  <si>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</si>
  <si>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</si>
  <si>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</si>
  <si>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</si>
  <si>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</si>
  <si>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</si>
  <si>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</si>
  <si>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</si>
  <si>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</si>
  <si>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</si>
  <si>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</si>
  <si>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</si>
  <si>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</si>
  <si>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</si>
  <si>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</si>
  <si>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</si>
  <si>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</si>
  <si>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</si>
  <si>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</si>
  <si>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</si>
  <si>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</si>
  <si>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</si>
  <si>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</si>
  <si>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</si>
  <si>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</si>
  <si>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</si>
  <si>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</si>
  <si>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</si>
  <si>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</si>
  <si>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</si>
  <si>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</si>
  <si>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</si>
  <si>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</si>
  <si>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</si>
  <si>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</si>
  <si>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</si>
  <si>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</si>
  <si>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</si>
  <si>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</si>
  <si>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</si>
  <si>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</si>
  <si>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</si>
  <si>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</si>
  <si>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</si>
  <si>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</si>
  <si>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</si>
  <si>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</si>
  <si>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</si>
  <si>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</si>
  <si>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</si>
  <si>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</si>
  <si>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</si>
  <si>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</si>
  <si>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</si>
  <si>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</si>
  <si>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</si>
  <si>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</si>
  <si>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</si>
  <si>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</si>
  <si>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</si>
  <si>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</si>
  <si>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</si>
  <si>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</si>
  <si>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</si>
  <si>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</si>
  <si>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</si>
  <si>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</si>
  <si>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</si>
  <si>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</si>
  <si>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</si>
  <si>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</si>
  <si>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</si>
  <si>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</si>
  <si>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</si>
  <si>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</si>
  <si>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</si>
  <si>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</si>
  <si>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</si>
  <si>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</si>
  <si>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</si>
  <si>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</si>
  <si>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</si>
  <si>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</si>
  <si>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</si>
  <si>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</si>
  <si>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</si>
  <si>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</si>
  <si>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</si>
  <si>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</si>
  <si>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</si>
  <si>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</si>
  <si>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</si>
  <si>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</si>
  <si>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</si>
  <si>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</si>
  <si>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</si>
  <si>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</si>
  <si>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</si>
  <si>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</si>
  <si>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</si>
  <si>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</si>
  <si>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</si>
  <si>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</si>
  <si>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</si>
  <si>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</si>
  <si>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</si>
  <si>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</si>
  <si>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</si>
  <si>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</si>
  <si>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</si>
  <si>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</si>
  <si>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</si>
  <si>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</si>
  <si>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</si>
  <si>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</si>
  <si>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</si>
  <si>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</si>
  <si>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</si>
  <si>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</si>
  <si>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</si>
  <si>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</si>
  <si>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</si>
  <si>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</si>
  <si>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</si>
  <si>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</si>
  <si>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</si>
  <si>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</si>
  <si>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</si>
  <si>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神戸</t>
    <rPh sb="0" eb="2">
      <t>コウベ</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</si>
  <si>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</si>
  <si>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</si>
  <si>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</si>
  <si>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</si>
  <si>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</si>
  <si>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</si>
  <si>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</si>
  <si>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</si>
  <si>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</si>
  <si>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</si>
  <si>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</si>
  <si>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</si>
  <si>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</si>
  <si>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</si>
  <si>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</si>
  <si>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</si>
  <si>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</si>
  <si>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</si>
  <si>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</si>
  <si>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</si>
  <si>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</si>
  <si>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</si>
  <si>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</si>
  <si>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</si>
  <si>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</si>
  <si>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</si>
  <si>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</si>
  <si>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</si>
  <si>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</si>
  <si>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</si>
  <si>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</si>
  <si>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</si>
  <si>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</si>
  <si>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</si>
  <si>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10"/>
  </si>
  <si>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</si>
  <si>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</si>
  <si>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</si>
  <si>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</si>
  <si>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</si>
  <si>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</si>
  <si>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</si>
  <si>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</si>
  <si>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</si>
  <si>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</si>
  <si>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</si>
  <si>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</si>
  <si>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</si>
  <si>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</si>
  <si>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</si>
  <si>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</si>
  <si>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</si>
  <si>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</si>
  <si>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</si>
  <si>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</si>
  <si>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</si>
  <si>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</si>
  <si>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</si>
  <si>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</si>
  <si>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</si>
  <si>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</si>
  <si>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</si>
  <si>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</si>
  <si>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</si>
  <si>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</si>
  <si>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</si>
  <si>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</si>
  <si>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</si>
  <si>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</si>
  <si>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</si>
  <si>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</si>
  <si>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</si>
  <si>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</si>
  <si>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</si>
  <si>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</si>
  <si>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</si>
  <si>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</si>
  <si>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</si>
  <si>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</si>
  <si>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</si>
  <si>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</si>
  <si>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</si>
  <si>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</si>
  <si>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</si>
  <si>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</si>
  <si>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</si>
  <si>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</si>
  <si>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</si>
  <si>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</si>
  <si>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</si>
  <si>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</si>
  <si>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</si>
  <si>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</si>
  <si>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</si>
  <si>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</si>
  <si>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</si>
  <si>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</si>
  <si>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</si>
  <si>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</si>
  <si>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</si>
  <si>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</si>
  <si>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</si>
  <si>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</si>
  <si>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</si>
  <si>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</si>
  <si>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</si>
  <si>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</si>
  <si>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</si>
  <si>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</si>
  <si>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</si>
  <si>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</si>
  <si>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</si>
  <si>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</si>
  <si>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</si>
  <si>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</si>
  <si>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</si>
  <si>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</si>
  <si>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</si>
  <si>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</si>
  <si>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</si>
  <si>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</si>
  <si>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</si>
  <si>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</si>
  <si>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</si>
  <si>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</si>
  <si>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</si>
  <si>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</si>
  <si>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</si>
  <si>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</si>
  <si>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</si>
  <si>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</si>
  <si>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</si>
  <si>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</si>
  <si>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</si>
  <si>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</si>
  <si>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</si>
  <si>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</si>
  <si>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</si>
  <si>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</si>
  <si>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</si>
  <si>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</si>
  <si>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</si>
  <si>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</si>
  <si>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</si>
  <si>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</si>
  <si>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</si>
  <si>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</si>
  <si>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</si>
  <si>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</si>
  <si>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</si>
  <si>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</si>
  <si>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</si>
  <si>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</si>
  <si>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</si>
  <si>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</si>
  <si>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</si>
  <si>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</si>
  <si>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</si>
  <si>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</si>
  <si>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</si>
  <si>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</si>
  <si>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</si>
  <si>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中部</t>
  </si>
  <si>
    <t>北部</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</si>
  <si>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</si>
  <si>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</si>
  <si>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</si>
  <si>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</si>
  <si>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</si>
  <si>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</si>
  <si>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</si>
  <si>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</si>
  <si>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</si>
  <si>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</si>
  <si>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</si>
  <si>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</si>
  <si>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</si>
  <si>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</si>
  <si>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</si>
  <si>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</si>
  <si>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</si>
  <si>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</si>
  <si>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</si>
  <si>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</si>
  <si>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</si>
  <si>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</si>
  <si>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</si>
  <si>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</si>
  <si>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</si>
  <si>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</si>
  <si>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</si>
  <si>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</si>
  <si>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</si>
  <si>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</si>
  <si>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</si>
  <si>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</si>
  <si>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</si>
  <si>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</si>
  <si>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</si>
  <si>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</si>
  <si>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</si>
  <si>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0"/>
  </si>
  <si>
    <t>居住に必要な水の供給を受けている者の数（人）</t>
    <phoneticPr fontId="10"/>
  </si>
  <si>
    <t>県民局</t>
    <rPh sb="0" eb="3">
      <t>ケンミンキョク</t>
    </rPh>
    <phoneticPr fontId="2"/>
  </si>
  <si>
    <t>健康福祉
事務所等</t>
    <phoneticPr fontId="10"/>
  </si>
  <si>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</si>
  <si>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</si>
  <si>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</si>
  <si>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</si>
  <si>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</si>
  <si>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</si>
  <si>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</si>
  <si>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</si>
  <si>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</si>
  <si>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</si>
  <si>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</si>
  <si>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</si>
  <si>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</si>
  <si>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</si>
  <si>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</si>
  <si>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</si>
  <si>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</si>
  <si>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10"/>
  </si>
  <si>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</si>
  <si>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</si>
  <si>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</si>
  <si>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</si>
  <si>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</si>
  <si>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</si>
  <si>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</si>
  <si>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</si>
  <si>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</si>
  <si>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</si>
  <si>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</si>
  <si>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0"/>
  </si>
  <si>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</si>
  <si>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</si>
  <si>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</si>
  <si>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</si>
  <si>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</si>
  <si>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</si>
  <si>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</si>
  <si>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</si>
  <si>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</si>
  <si>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</si>
  <si>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</si>
  <si>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</si>
  <si>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給　水　人　口　（人）</t>
    <rPh sb="0" eb="1">
      <t>キュウスイ</t>
    </rPh>
    <rPh sb="2" eb="3">
      <t>スイ</t>
    </rPh>
    <rPh sb="4" eb="5">
      <t>ヒト</t>
    </rPh>
    <rPh sb="6" eb="7">
      <t>クチ</t>
    </rPh>
    <rPh sb="9" eb="10">
      <t>ヒト</t>
    </rPh>
    <phoneticPr fontId="2"/>
  </si>
  <si>
    <t>健康福祉
事務所等</t>
    <rPh sb="0" eb="2">
      <t>ケンコウ</t>
    </rPh>
    <rPh sb="2" eb="4">
      <t>フクシ</t>
    </rPh>
    <rPh sb="5" eb="8">
      <t>ジムショ</t>
    </rPh>
    <rPh sb="8" eb="9">
      <t>トウ</t>
    </rPh>
    <phoneticPr fontId="2"/>
  </si>
  <si>
    <t>（注）</t>
    <rPh sb="1" eb="2">
      <t>チュウ</t>
    </rPh>
    <phoneticPr fontId="10"/>
  </si>
  <si>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</si>
  <si>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</si>
  <si>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</si>
  <si>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</si>
  <si>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</si>
  <si>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</si>
  <si>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</si>
  <si>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</si>
  <si>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</si>
  <si>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</si>
  <si>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</si>
  <si>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明石市</t>
    <rPh sb="0" eb="2">
      <t>アカシ</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</si>
  <si>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</si>
  <si>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</si>
  <si>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</si>
  <si>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</si>
  <si>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</si>
  <si>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</si>
  <si>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</si>
  <si>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</si>
  <si>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</si>
  <si>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</si>
  <si>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</si>
  <si>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</si>
  <si>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</si>
  <si>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</si>
  <si>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</si>
  <si>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</si>
  <si>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</si>
  <si>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</si>
  <si>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</si>
  <si>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</si>
  <si>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</si>
  <si>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</si>
  <si>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</si>
  <si>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</si>
  <si>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</si>
  <si>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</si>
  <si>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</si>
  <si>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</si>
  <si>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</si>
  <si>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</si>
  <si>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</si>
  <si>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</si>
  <si>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</si>
  <si>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</si>
  <si>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</si>
  <si>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</si>
  <si>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</si>
  <si>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</si>
  <si>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</si>
  <si>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</si>
  <si>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</si>
  <si>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</si>
  <si>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</si>
  <si>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</si>
  <si>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</si>
  <si>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</si>
  <si>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</si>
  <si>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</si>
  <si>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</si>
  <si>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</si>
  <si>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</si>
  <si>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</si>
  <si>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</si>
  <si>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神戸市西区高塚台5－5</t>
  </si>
  <si>
    <t>神戸市西区岩岡町西脇８３８番地</t>
  </si>
  <si>
    <t>神戸市西区高塚台7丁目２－１</t>
  </si>
  <si>
    <t>№</t>
    <phoneticPr fontId="10"/>
  </si>
  <si>
    <t>六甲国際ゴルフ倶楽部</t>
  </si>
  <si>
    <t>除鉄、除マ、RO膜ろ過、活性炭、急速ろ過</t>
  </si>
  <si>
    <t>株式会社　菊水ゴルフクラブ</t>
  </si>
  <si>
    <t>活性炭、イオン交換</t>
  </si>
  <si>
    <t>顕修会すずらん病院</t>
  </si>
  <si>
    <t>　</t>
    <phoneticPr fontId="2"/>
  </si>
  <si>
    <t>加東市黒谷字西山1197番地99</t>
  </si>
  <si>
    <t>㈱ホテルニューアワジ</t>
  </si>
  <si>
    <t>神戸市西区高塚台６－19－１</t>
  </si>
  <si>
    <t>姫路市網干区新在家１２３６</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</si>
  <si>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</si>
  <si>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</si>
  <si>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</si>
  <si>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</si>
  <si>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</si>
  <si>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</si>
  <si>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</si>
  <si>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</si>
  <si>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</si>
  <si>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</si>
  <si>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</si>
  <si>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</si>
  <si>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</si>
  <si>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　「原水の種別」は、表流水は「表」、湖水は「湖」、貯水池（ダムを含む）は「貯」、浅井戸は「浅」、深井戸は「深」、伏流水は「伏」、湧水は「湧」、浄水受水は「受」、原水受水は「原」、その他は「他」とし、複数ある場合は、取水量の多い順に記載。</t>
    <phoneticPr fontId="10"/>
  </si>
  <si>
    <t>東播磨</t>
    <phoneticPr fontId="2"/>
  </si>
  <si>
    <t>東播磨</t>
    <phoneticPr fontId="10"/>
  </si>
  <si>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</si>
  <si>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</si>
  <si>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</si>
  <si>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</si>
  <si>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</si>
  <si>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</si>
  <si>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</si>
  <si>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</si>
  <si>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</si>
  <si>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</si>
  <si>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</si>
  <si>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</si>
  <si>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</si>
  <si>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</si>
  <si>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</si>
  <si>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</si>
  <si>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</si>
  <si>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</si>
  <si>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</si>
  <si>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</si>
  <si>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</si>
  <si>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</si>
  <si>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</si>
  <si>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</si>
  <si>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</si>
  <si>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</si>
  <si>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</si>
  <si>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</si>
  <si>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</si>
  <si>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</si>
  <si>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</si>
  <si>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</si>
  <si>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</si>
  <si>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</si>
  <si>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</si>
  <si>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</si>
  <si>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</si>
  <si>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</si>
  <si>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</si>
  <si>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</si>
  <si>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</si>
  <si>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</si>
  <si>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</si>
  <si>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</si>
  <si>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</si>
  <si>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</si>
  <si>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</si>
  <si>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</si>
  <si>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</si>
  <si>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</si>
  <si>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</si>
  <si>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</si>
  <si>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</si>
  <si>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</si>
  <si>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</si>
  <si>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</si>
  <si>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</si>
  <si>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</si>
  <si>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</si>
  <si>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</si>
  <si>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</si>
  <si>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</si>
  <si>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</si>
  <si>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赤穂市</t>
  </si>
  <si>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</si>
  <si>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</si>
  <si>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</si>
  <si>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</si>
  <si>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</si>
  <si>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</si>
  <si>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</si>
  <si>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</si>
  <si>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</si>
  <si>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</si>
  <si>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</si>
  <si>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</si>
  <si>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</si>
  <si>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</si>
  <si>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</si>
  <si>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</si>
  <si>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丹波篠山市</t>
  </si>
  <si>
    <t>夢前川水系菅生川</t>
  </si>
  <si>
    <t>菅生ダム</t>
  </si>
  <si>
    <t>芦屋川水系・芦屋川</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</si>
  <si>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</si>
  <si>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</si>
  <si>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</si>
  <si>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</si>
  <si>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</si>
  <si>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</si>
  <si>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</si>
  <si>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</si>
  <si>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</si>
  <si>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</si>
  <si>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</si>
  <si>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</si>
  <si>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</si>
  <si>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</si>
  <si>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</si>
  <si>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</si>
  <si>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</si>
  <si>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</si>
  <si>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</si>
  <si>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</si>
  <si>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</si>
  <si>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倉川水系倉川</t>
  </si>
  <si>
    <t>津井川水系貯水池</t>
  </si>
  <si>
    <t>津井貯水池</t>
  </si>
  <si>
    <t>R01.10.01</t>
  </si>
  <si>
    <t>R01.12.01</t>
  </si>
  <si>
    <t>H26.04.01</t>
  </si>
  <si>
    <t>H18.04.01</t>
  </si>
  <si>
    <t>H20.01.01</t>
  </si>
  <si>
    <t>H08.04.01</t>
  </si>
  <si>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</si>
  <si>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</si>
  <si>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</si>
  <si>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</si>
  <si>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</si>
  <si>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</si>
  <si>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昭和51年05月31日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</si>
  <si>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</si>
  <si>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</si>
  <si>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</si>
  <si>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</si>
  <si>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</si>
  <si>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</si>
  <si>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</si>
  <si>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</si>
  <si>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</si>
  <si>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</si>
  <si>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</si>
  <si>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</si>
  <si>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</si>
  <si>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</si>
  <si>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</si>
  <si>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</si>
  <si>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</si>
  <si>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</si>
  <si>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</si>
  <si>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</si>
  <si>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</si>
  <si>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</si>
  <si>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</si>
  <si>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</si>
  <si>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</si>
  <si>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</si>
  <si>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</si>
  <si>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受水のみ</t>
  </si>
  <si>
    <t>（</t>
  </si>
  <si>
    <t>）</t>
  </si>
  <si>
    <t>浄水併用</t>
  </si>
  <si>
    <t>良</t>
  </si>
  <si>
    <t>登録機関</t>
  </si>
  <si>
    <t>有</t>
  </si>
  <si>
    <t>神戸市灘区篠原北町3-11-15</t>
  </si>
  <si>
    <t>併用</t>
  </si>
  <si>
    <t>膜ろ過</t>
  </si>
  <si>
    <t>神戸市中央区御幸通2-1-10</t>
  </si>
  <si>
    <t>自己水源</t>
  </si>
  <si>
    <t>神戸市中央区加納町1-3-2</t>
  </si>
  <si>
    <t>神戸市中央区東川崎町１丁目８－1</t>
  </si>
  <si>
    <t>神戸市中央区楠町7-5-2</t>
  </si>
  <si>
    <t>急速ろ過,膜ろ過</t>
  </si>
  <si>
    <t>専用</t>
  </si>
  <si>
    <t>簡易ろ過</t>
  </si>
  <si>
    <t>緩速ろ過</t>
  </si>
  <si>
    <t>川崎重工業㈱
西神工場</t>
  </si>
  <si>
    <t>神戸市西区高塚台２－８－１</t>
  </si>
  <si>
    <t>芦屋市高浜町</t>
  </si>
  <si>
    <t>無</t>
  </si>
  <si>
    <t>明石市魚住町清水2744-30</t>
  </si>
  <si>
    <t>明石市松が丘2-2</t>
  </si>
  <si>
    <t>三菱重工業㈱取締役神戸造船所長</t>
  </si>
  <si>
    <t>明石市二見町南二見1番地</t>
  </si>
  <si>
    <t>明石市魚住町清水3208</t>
  </si>
  <si>
    <t>明石市魚住町清水1871-3</t>
  </si>
  <si>
    <t>明石市二見町南二見1-33</t>
  </si>
  <si>
    <t>除鉄</t>
  </si>
  <si>
    <t>原水併用</t>
  </si>
  <si>
    <t>西脇市</t>
  </si>
  <si>
    <t>膜ろ過,その他</t>
  </si>
  <si>
    <t>活性炭</t>
  </si>
  <si>
    <t>急速ろ過,その他</t>
  </si>
  <si>
    <t>粒状活性炭</t>
  </si>
  <si>
    <t>姫路市飾磨区妻鹿常盤町</t>
  </si>
  <si>
    <t>姫路市仁豊野６５０</t>
  </si>
  <si>
    <t>ろ過、紫外線</t>
  </si>
  <si>
    <t>姫路市別所町佐土１１１８</t>
  </si>
  <si>
    <t>豊岡市瀬戸</t>
  </si>
  <si>
    <t>丹波篠山市矢代231-1</t>
  </si>
  <si>
    <t>丹波篠山市日置25-1</t>
  </si>
  <si>
    <t>丹波市</t>
  </si>
  <si>
    <t>洲本市</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</si>
  <si>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</si>
  <si>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</si>
  <si>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</si>
  <si>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</si>
  <si>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</si>
  <si>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</si>
  <si>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</si>
  <si>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</si>
  <si>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</si>
  <si>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</si>
  <si>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</si>
  <si>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</si>
  <si>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</si>
  <si>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</si>
  <si>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</si>
  <si>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</si>
  <si>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</si>
  <si>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</si>
  <si>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</si>
  <si>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</si>
  <si>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</si>
  <si>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</si>
  <si>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</si>
  <si>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</si>
  <si>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</si>
  <si>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</si>
  <si>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</si>
  <si>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</si>
  <si>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ゴルフ場内</t>
  </si>
  <si>
    <t>グリコ兵庫アイスクリーム㈱</t>
  </si>
  <si>
    <t>マスターズゴルフ倶楽部㈱</t>
  </si>
  <si>
    <t>社会福祉法人まほろば</t>
  </si>
  <si>
    <t>まほろば内</t>
  </si>
  <si>
    <t>小野観光開発㈱</t>
  </si>
  <si>
    <t>社会福祉法人　真秀会</t>
  </si>
  <si>
    <t>特別養護老人ホームなごやか</t>
  </si>
  <si>
    <t>きよみづ観光㈱</t>
  </si>
  <si>
    <t>きよみづ郷（別荘）</t>
  </si>
  <si>
    <t>㈱ABCゴルフ倶楽部</t>
  </si>
  <si>
    <t>グリーンエコー笠形</t>
  </si>
  <si>
    <t>（株）サン・デベロッパー</t>
  </si>
  <si>
    <t>粟賀ゴルフ</t>
  </si>
  <si>
    <t>兵庫県教育長</t>
  </si>
  <si>
    <t>兎和野高原野外教育センター</t>
  </si>
  <si>
    <t>㈱NEO　MAX近畿</t>
  </si>
  <si>
    <t>朝来市長</t>
  </si>
  <si>
    <t>白口</t>
  </si>
  <si>
    <t>藤和</t>
  </si>
  <si>
    <t>朝日</t>
  </si>
  <si>
    <t>休止中</t>
  </si>
  <si>
    <t>淡路フェリーボート(株)</t>
  </si>
  <si>
    <t>洲本カントリークラブ</t>
  </si>
  <si>
    <t>（株）あわじ浜離宮</t>
  </si>
  <si>
    <t>あわじ浜離宮</t>
  </si>
  <si>
    <t>除マンガン・活性炭</t>
  </si>
  <si>
    <t>MFろ過池</t>
  </si>
  <si>
    <t>住吉駅ビル内食品加工施設等</t>
  </si>
  <si>
    <t>急速・ＭＦろ過他</t>
  </si>
  <si>
    <t>RO膜ろ過</t>
  </si>
  <si>
    <t>まねき食品工場内</t>
  </si>
  <si>
    <t>ネスレ日本株式会社　姫路工場内</t>
  </si>
  <si>
    <t>ヤマサ蒲鉾株式会社夢前工場内</t>
  </si>
  <si>
    <t>簡易ろ過・除鉄・除ﾏ・UV・フィルター</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</si>
  <si>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</si>
  <si>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</si>
  <si>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</si>
  <si>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</si>
  <si>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</si>
  <si>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</si>
  <si>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</si>
  <si>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</si>
  <si>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</si>
  <si>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</si>
  <si>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尼崎市神崎町１２－１</t>
  </si>
  <si>
    <t>原</t>
  </si>
  <si>
    <t>㈱ダイドー技建</t>
  </si>
  <si>
    <t>苦楽園三番町開発地</t>
  </si>
  <si>
    <t>未給水</t>
  </si>
  <si>
    <t>株式会社カナリー西宮工場</t>
  </si>
  <si>
    <t>深、併用</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</si>
  <si>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</si>
  <si>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</si>
  <si>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</si>
  <si>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</si>
  <si>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</si>
  <si>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</si>
  <si>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</si>
  <si>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</si>
  <si>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</si>
  <si>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</si>
  <si>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</si>
  <si>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丹波篠山市</t>
    <phoneticPr fontId="2"/>
  </si>
  <si>
    <t>原水</t>
    <rPh sb="0" eb="2">
      <t>ゲンスイ</t>
    </rPh>
    <phoneticPr fontId="2"/>
  </si>
  <si>
    <t>受水</t>
    <rPh sb="0" eb="2">
      <t>ジュスイ</t>
    </rPh>
    <phoneticPr fontId="2"/>
  </si>
  <si>
    <t xml:space="preserve">神戸市西区神出町広谷623-16 </t>
  </si>
  <si>
    <t xml:space="preserve">神戸市西区北山台3-1-1 </t>
  </si>
  <si>
    <t xml:space="preserve">神戸市西区神出町小束野9-94 </t>
  </si>
  <si>
    <t>敷島製パン㈱　神戸工場</t>
  </si>
  <si>
    <t>山崎製パン㈱　神戸工場</t>
  </si>
  <si>
    <t>松下電器産業労働組合　ユニトピアささやま</t>
  </si>
  <si>
    <t>宗教法人　円応教</t>
  </si>
  <si>
    <t>緩速・急速ろ過、膜ろ過</t>
  </si>
  <si>
    <t>ヒラキ㈱</t>
  </si>
  <si>
    <t>R2</t>
    <phoneticPr fontId="2"/>
  </si>
  <si>
    <t>琵琶湖総合開発</t>
  </si>
  <si>
    <t>加古川水系脇川川</t>
  </si>
  <si>
    <t>R02.04.01</t>
  </si>
  <si>
    <t>神戸大学医学部附属病院</t>
  </si>
  <si>
    <t>神戸メリケンパークオリエンタルホテル　専用水道</t>
  </si>
  <si>
    <t>トラストグレイス御影</t>
  </si>
  <si>
    <t>社会福祉法人神戸海星会</t>
  </si>
  <si>
    <t>うみのほし</t>
  </si>
  <si>
    <t>医療法人財団神戸海星病院</t>
  </si>
  <si>
    <t>神戸海星病院　</t>
  </si>
  <si>
    <t>神戸三宮ユニオンホテル</t>
  </si>
  <si>
    <t>神戸ハーバーランド　万葉倶楽部</t>
  </si>
  <si>
    <t>㈱カネカフード</t>
  </si>
  <si>
    <t>㈱カネカフード第１・第２工場</t>
  </si>
  <si>
    <t>神戸食品団地協同組合</t>
  </si>
  <si>
    <t>㈱レインボースター</t>
  </si>
  <si>
    <t>神戸西神オリエンタルホテル</t>
  </si>
  <si>
    <t>イズミヤ西神戸店</t>
  </si>
  <si>
    <t>神戸ワイナリー／兵庫県立西神戸高等特別支援学校</t>
  </si>
  <si>
    <t>社会福祉法人大慈厚生事業会</t>
  </si>
  <si>
    <t>ケアハウス大慈</t>
  </si>
  <si>
    <t>モロゾフ株式会社</t>
  </si>
  <si>
    <t>モロゾフ㈱西神工場</t>
  </si>
  <si>
    <t>関西青少年サナトリューム</t>
  </si>
  <si>
    <t>独立行政法人都市再生機構　西日本支社</t>
  </si>
  <si>
    <t>都市機構住宅　有野Ｂ団地№１　受水槽</t>
  </si>
  <si>
    <t>都市機構住宅　花山東団地№２　受水槽</t>
  </si>
  <si>
    <t>イオンモール株式会社</t>
  </si>
  <si>
    <t>イオンモール神戸北</t>
  </si>
  <si>
    <t>都市機構住宅　有野Ｂ団地№２　受水槽</t>
  </si>
  <si>
    <t>都市機構住宅　ひよどり台団地No.1受水槽</t>
  </si>
  <si>
    <t>都市機構住宅　花山東団地№１　受水槽</t>
  </si>
  <si>
    <t>都市機構住宅　鈴蘭台第１団地</t>
  </si>
  <si>
    <t>㈱ブラウン・インベストメント・マネジメント</t>
  </si>
  <si>
    <t>有馬きらり</t>
  </si>
  <si>
    <t>医療法人博愛会</t>
  </si>
  <si>
    <t>広野高原病院</t>
  </si>
  <si>
    <t>久野病院</t>
  </si>
  <si>
    <t>医療法人敬性会</t>
  </si>
  <si>
    <t>神戸白鷺病院</t>
  </si>
  <si>
    <t>社会福祉法人六甲福祉会</t>
  </si>
  <si>
    <t>岩岡の郷</t>
  </si>
  <si>
    <t>芦屋浜高層住宅地区</t>
  </si>
  <si>
    <t>アサヒ飲料株式会社明石工場　理事工場長</t>
  </si>
  <si>
    <t>アサヒ飲料㈱明石工場</t>
  </si>
  <si>
    <t>UR都市機構</t>
  </si>
  <si>
    <t>大久保東第2団地</t>
  </si>
  <si>
    <t>医療法人公仁会</t>
  </si>
  <si>
    <t>明石仁十病院</t>
  </si>
  <si>
    <t>大久保東第3団地</t>
  </si>
  <si>
    <t>社会福祉法人明石愛老園</t>
  </si>
  <si>
    <t>明石愛老園</t>
  </si>
  <si>
    <t>明舞団地B</t>
  </si>
  <si>
    <t>三菱重工業㈱神戸造船所</t>
  </si>
  <si>
    <t>医療法人社団正仁会</t>
  </si>
  <si>
    <t>明石土山病院</t>
  </si>
  <si>
    <t>㈱ナリス化粧品</t>
  </si>
  <si>
    <t>㈱ナリス化粧品　兵庫工場</t>
  </si>
  <si>
    <t>医療法人社団朋優会</t>
  </si>
  <si>
    <t>財団法人復光会</t>
  </si>
  <si>
    <t>垂水病院</t>
  </si>
  <si>
    <t>㈱NESTA　RESORT</t>
  </si>
  <si>
    <t>NESTA　RESORT</t>
  </si>
  <si>
    <t>東条の森カントリークラブ</t>
  </si>
  <si>
    <t>サンシティ永福台</t>
  </si>
  <si>
    <t>公友不動産（株）</t>
  </si>
  <si>
    <t>マルイト㈱</t>
  </si>
  <si>
    <t>姫路市手柄３５</t>
  </si>
  <si>
    <t>日和山観光（株）</t>
  </si>
  <si>
    <t>瀬戸地区</t>
  </si>
  <si>
    <t>日本チバガイギー株式会社　篠山工場</t>
  </si>
  <si>
    <t>ﾎﾃﾙﾆｭｰｱﾜｼﾞ、渚の荘花季、淡路夢泉景</t>
  </si>
  <si>
    <t>イオン洲本店</t>
  </si>
  <si>
    <t>社会福祉法人　千鳥会</t>
  </si>
  <si>
    <t>特別養護老人ホーム　ゆうらぎ・養護老人ホーム北淡荘</t>
  </si>
  <si>
    <t>ホテルグランドニッコー淡路</t>
  </si>
  <si>
    <t>株式会社オーパスワン</t>
  </si>
  <si>
    <t>ザ　グランリゾートエレガンテ淡路島</t>
  </si>
  <si>
    <t>特別福祉法人　千鳥会</t>
  </si>
  <si>
    <t>特別養護老人ホーム　千鳥会ゴールド</t>
  </si>
  <si>
    <t>淡路SA</t>
  </si>
  <si>
    <t>社会福祉法人淡路島福祉会</t>
  </si>
  <si>
    <t>すいせんホーム</t>
  </si>
  <si>
    <t>南あわじ市賀集野田764</t>
  </si>
  <si>
    <t>社会福祉法人　淡鳳会</t>
  </si>
  <si>
    <t>フローラせいだん</t>
  </si>
  <si>
    <t>南あわじ市津井1804-2</t>
  </si>
  <si>
    <t>医療法人社団うしお会</t>
  </si>
  <si>
    <t>八木病院</t>
  </si>
  <si>
    <t>南あわじ市八木寺内1147</t>
  </si>
  <si>
    <t>南あわじ市福良丙317</t>
  </si>
  <si>
    <t>設置者名</t>
    <rPh sb="0" eb="3">
      <t>セッチシャ</t>
    </rPh>
    <rPh sb="3" eb="4">
      <t>メイ</t>
    </rPh>
    <phoneticPr fontId="2"/>
  </si>
  <si>
    <t>施設名</t>
    <rPh sb="0" eb="3">
      <t>シセツメイ</t>
    </rPh>
    <phoneticPr fontId="2"/>
  </si>
  <si>
    <t>株式会社ダイセル</t>
  </si>
  <si>
    <t>表、伏</t>
  </si>
  <si>
    <t>株式会社　カミチク　丹波センター</t>
  </si>
  <si>
    <t>原水の種別</t>
    <phoneticPr fontId="10"/>
  </si>
  <si>
    <t>浄水施設の種別</t>
    <phoneticPr fontId="10"/>
  </si>
  <si>
    <t>公営の別</t>
    <rPh sb="0" eb="2">
      <t>コウエイ</t>
    </rPh>
    <rPh sb="3" eb="4">
      <t>ベツ</t>
    </rPh>
    <phoneticPr fontId="10"/>
  </si>
  <si>
    <t>計</t>
    <rPh sb="0" eb="1">
      <t>ケイ</t>
    </rPh>
    <phoneticPr fontId="2"/>
  </si>
  <si>
    <t>R3</t>
  </si>
  <si>
    <t>区域外
給水
人口
（Ｈ）
（人）</t>
  </si>
  <si>
    <t>（注）１．　簡易水道のカ所の欄中、（　　）内は未廃止施設分の内書である。　　２．　区域外給水人口（Ｈ）の欄中、Δ(-)は、区域外給水をしている事業分である。 　３．　（Ｇ）＝（Ｂ）＋（Ｃ）＋（Ｄ）＋（Ｅ）</t>
  </si>
  <si>
    <t>湖沼水　奥山貯水池</t>
  </si>
  <si>
    <t>R03.04.01</t>
  </si>
  <si>
    <t>R03.10.01</t>
  </si>
  <si>
    <t>最終認可年月日</t>
  </si>
  <si>
    <t>独立行政法人　労働者健康安全機構　神戸労災病院</t>
  </si>
  <si>
    <t>㈱不二家神戸</t>
  </si>
  <si>
    <t>シンセーシステム株式会社</t>
  </si>
  <si>
    <t>万葉倶楽部株式会社</t>
  </si>
  <si>
    <t>新神戸オリエンタルシティ
C3ビル</t>
  </si>
  <si>
    <t>株式会社ホテルマネージメントジャパン</t>
  </si>
  <si>
    <t>神戸市灘区土山町16-1</t>
  </si>
  <si>
    <t>国立大学法人　神戸大学</t>
  </si>
  <si>
    <t>国立大学法人　神戸大学工学部</t>
  </si>
  <si>
    <t>神戸市灘区六甲台町2番地及び1-1</t>
  </si>
  <si>
    <t>株式会社　ホテルオークラ神戸</t>
  </si>
  <si>
    <t>(一財)神戸農政公社／兵庫県立西神戸高等特別支援学校</t>
  </si>
  <si>
    <t>（三田みどり台）</t>
  </si>
  <si>
    <t>（上本庄住宅）</t>
  </si>
  <si>
    <t>（風の森ビレッジ）</t>
  </si>
  <si>
    <t>栄宏会小野病院</t>
  </si>
  <si>
    <t>一般社団法人播磨自然高原クラブ</t>
  </si>
  <si>
    <t>播磨自然高原クラブ専用水道</t>
  </si>
  <si>
    <t>上郡町梨ケ原1164</t>
  </si>
  <si>
    <t>香美町小代南部健康高原専用水道</t>
  </si>
  <si>
    <t>パナソニックグループ労働組合連合会　中央執行委員長</t>
  </si>
  <si>
    <t>丹波市山南町村森</t>
  </si>
  <si>
    <t>一般社団法人　芦屋カンツリー倶楽部</t>
  </si>
  <si>
    <t>芦屋カンツリー倶楽部GC</t>
  </si>
  <si>
    <t>エム・シー・シー食品株式会社</t>
  </si>
  <si>
    <t>兵庫カンツリー倶楽部株式会社</t>
  </si>
  <si>
    <t>六甲国際株式会社</t>
  </si>
  <si>
    <t>株式会社菊水ゴルフクラブ</t>
  </si>
  <si>
    <t>医療法人社団顕修会</t>
  </si>
  <si>
    <t>㈱ナリコマフード</t>
  </si>
  <si>
    <t>紫外線処理、塩素消毒、ストレーナー</t>
  </si>
  <si>
    <t>軟水装置</t>
  </si>
  <si>
    <t>軟水装置、活性炭</t>
  </si>
  <si>
    <t>（４）専用水道健康福祉事務所別集計表</t>
  </si>
  <si>
    <t>R4</t>
  </si>
  <si>
    <t>新湊川水系石井川</t>
  </si>
  <si>
    <t>日吉ダム建設事業</t>
  </si>
  <si>
    <t>千種川系千種川</t>
  </si>
  <si>
    <t>R04.04.01</t>
  </si>
  <si>
    <t>R05.01.01</t>
  </si>
  <si>
    <t>株式会社ハイメディック</t>
  </si>
  <si>
    <t>明石市大久保町高丘3-1-2</t>
  </si>
  <si>
    <t>明石市大久保町高丘5-3-1</t>
  </si>
  <si>
    <t>高砂市荒井町新浜1-1-1</t>
  </si>
  <si>
    <t>姫路市城東町清水</t>
  </si>
  <si>
    <t>㈱ジャパンパーク＆リゾート</t>
  </si>
  <si>
    <t>姫路市駅前町６０</t>
  </si>
  <si>
    <t>㈱ニッスイ　姫路総合工場</t>
  </si>
  <si>
    <t>株式会社ニッスイ姫路総合工場</t>
  </si>
  <si>
    <t>國富胃腸病院</t>
    <rPh sb="0" eb="6">
      <t>クニトミイチョウビョウイン</t>
    </rPh>
    <phoneticPr fontId="4"/>
  </si>
  <si>
    <t>丹波篠山市</t>
    <rPh sb="0" eb="2">
      <t>タンバ</t>
    </rPh>
    <rPh sb="2" eb="5">
      <t>ササヤマシ</t>
    </rPh>
    <phoneticPr fontId="2"/>
  </si>
  <si>
    <t>R5</t>
  </si>
  <si>
    <t>R05.10.01</t>
  </si>
  <si>
    <t>R05.04.01</t>
  </si>
  <si>
    <t>R05.07.01</t>
  </si>
  <si>
    <t>令和06年03月22日</t>
  </si>
  <si>
    <t>令和05年10月16日</t>
  </si>
  <si>
    <t>急速ろ過,除鉄,除ﾏﾝｶﾞﾝ,膜ろ過</t>
  </si>
  <si>
    <t>除鉄,除ﾏﾝｶﾞﾝ,膜ろ過</t>
  </si>
  <si>
    <t>急速ろ過,除鉄,除ﾏﾝｶﾞﾝ</t>
  </si>
  <si>
    <t>除鉄,除ﾏﾝｶﾞﾝ</t>
  </si>
  <si>
    <t>株式会社エイチ・ツー・オー商業開発</t>
  </si>
  <si>
    <t>除鉄.除ﾏﾝｶﾞﾝ,膜ろ過</t>
  </si>
  <si>
    <t>除鉄,除ﾏﾝｶﾞﾝ,膜ろ過,その他</t>
  </si>
  <si>
    <t>加古川市平岡町新在家2301</t>
    <rPh sb="0" eb="4">
      <t>カコガワシ</t>
    </rPh>
    <rPh sb="4" eb="7">
      <t>ヒラオカチョウ</t>
    </rPh>
    <rPh sb="7" eb="10">
      <t>シンザイケ</t>
    </rPh>
    <phoneticPr fontId="0"/>
  </si>
  <si>
    <t>除鉄.除ﾏﾝｶﾞﾝ</t>
  </si>
  <si>
    <t>加古川市平岡町新在家1197-3</t>
    <rPh sb="4" eb="7">
      <t>ヒラオカチョウ</t>
    </rPh>
    <rPh sb="7" eb="10">
      <t>シンザイケ</t>
    </rPh>
    <phoneticPr fontId="0"/>
  </si>
  <si>
    <t>加古川市平岡町新在家615-1</t>
    <rPh sb="0" eb="4">
      <t>カコガワシ</t>
    </rPh>
    <rPh sb="4" eb="7">
      <t>ヒラオカチョウ</t>
    </rPh>
    <rPh sb="7" eb="10">
      <t>シンザイケ</t>
    </rPh>
    <phoneticPr fontId="0"/>
  </si>
  <si>
    <t>除鉄.除ﾏﾝｶﾞﾝ.膜ろ過</t>
  </si>
  <si>
    <t>（株）ケイ・アール・ジー</t>
  </si>
  <si>
    <t>加東市永福字高ツコ663-61</t>
  </si>
  <si>
    <t>（有）オー・エイチ・ビー・エス</t>
  </si>
  <si>
    <t>加東市黒谷字五所ヶ谷1220</t>
  </si>
  <si>
    <t>急速ろ過.除鉄.除ﾏﾝｶﾞﾝ.その他</t>
  </si>
  <si>
    <t>ヒョウゴ・ミナミアワジ２株式会社</t>
  </si>
  <si>
    <t>グランドメルキュール淡路島リゾート＆スパ</t>
  </si>
  <si>
    <t>伊藤ハム米久フーズ株式会社</t>
  </si>
  <si>
    <t>リゾートトラストゴルフ事業㈱（関西ゴルフ倶楽部）</t>
    <rPh sb="11" eb="13">
      <t>ジギョウ</t>
    </rPh>
    <rPh sb="20" eb="23">
      <t>クラブ</t>
    </rPh>
    <phoneticPr fontId="4"/>
  </si>
  <si>
    <t>株式会社Dreamaway</t>
    <rPh sb="0" eb="4">
      <t>カブシキガイシャ</t>
    </rPh>
    <phoneticPr fontId="4"/>
  </si>
  <si>
    <t>浪速企業株式会社</t>
    <rPh sb="0" eb="2">
      <t>ナニワ</t>
    </rPh>
    <rPh sb="2" eb="4">
      <t>キギョウ</t>
    </rPh>
    <rPh sb="4" eb="8">
      <t>カブシキガイシャ</t>
    </rPh>
    <phoneticPr fontId="5"/>
  </si>
  <si>
    <t>鳳鳴カントリークラブ</t>
    <rPh sb="0" eb="1">
      <t>ホウ</t>
    </rPh>
    <rPh sb="1" eb="2">
      <t>メイ</t>
    </rPh>
    <phoneticPr fontId="5"/>
  </si>
  <si>
    <t>表</t>
    <rPh sb="0" eb="1">
      <t>ヒョウ</t>
    </rPh>
    <phoneticPr fontId="2"/>
  </si>
  <si>
    <t>急速ろ過</t>
    <rPh sb="0" eb="2">
      <t>キュウソク</t>
    </rPh>
    <rPh sb="3" eb="4">
      <t>カ</t>
    </rPh>
    <phoneticPr fontId="2"/>
  </si>
  <si>
    <t>大谷実業株式会社</t>
    <rPh sb="0" eb="2">
      <t>オオタニ</t>
    </rPh>
    <rPh sb="2" eb="4">
      <t>ジツギョウ</t>
    </rPh>
    <rPh sb="4" eb="8">
      <t>カブシキガイシャ</t>
    </rPh>
    <phoneticPr fontId="5"/>
  </si>
  <si>
    <t>にしきカントリークラブ、ドミトリー、西紀荘、グランピング施設</t>
    <rPh sb="18" eb="20">
      <t>ニシキ</t>
    </rPh>
    <rPh sb="20" eb="21">
      <t>ソウ</t>
    </rPh>
    <rPh sb="28" eb="30">
      <t>シセツ</t>
    </rPh>
    <phoneticPr fontId="5"/>
  </si>
  <si>
    <t>浅</t>
    <rPh sb="0" eb="1">
      <t>アサ</t>
    </rPh>
    <phoneticPr fontId="2"/>
  </si>
  <si>
    <t>公益財団法人　大谷教育文化振興財団</t>
    <rPh sb="0" eb="2">
      <t>コウエキ</t>
    </rPh>
    <rPh sb="2" eb="6">
      <t>ザイダンホウジン</t>
    </rPh>
    <rPh sb="7" eb="9">
      <t>オオタニ</t>
    </rPh>
    <rPh sb="9" eb="11">
      <t>キョウイク</t>
    </rPh>
    <rPh sb="11" eb="13">
      <t>ブンカ</t>
    </rPh>
    <rPh sb="13" eb="15">
      <t>シンコウ</t>
    </rPh>
    <rPh sb="15" eb="17">
      <t>ザイダン</t>
    </rPh>
    <phoneticPr fontId="2"/>
  </si>
  <si>
    <t>やまもりの湯、モンゴルの里、コテージ、やまもりサーキット（旧アルパイン含む）</t>
    <rPh sb="5" eb="6">
      <t>ユ</t>
    </rPh>
    <rPh sb="12" eb="13">
      <t>サト</t>
    </rPh>
    <rPh sb="29" eb="30">
      <t>キュウ</t>
    </rPh>
    <rPh sb="35" eb="36">
      <t>フク</t>
    </rPh>
    <phoneticPr fontId="4"/>
  </si>
  <si>
    <t>医療法人社団みどり会　にしき記念病院</t>
    <rPh sb="0" eb="2">
      <t>イリョウ</t>
    </rPh>
    <rPh sb="2" eb="4">
      <t>ホウジン</t>
    </rPh>
    <rPh sb="4" eb="6">
      <t>シャダン</t>
    </rPh>
    <rPh sb="9" eb="10">
      <t>カイ</t>
    </rPh>
    <rPh sb="14" eb="16">
      <t>キネン</t>
    </rPh>
    <rPh sb="16" eb="18">
      <t>ビョウイン</t>
    </rPh>
    <phoneticPr fontId="6"/>
  </si>
  <si>
    <t>にしき記念病院</t>
    <rPh sb="3" eb="5">
      <t>キネン</t>
    </rPh>
    <rPh sb="5" eb="7">
      <t>ビョウイン</t>
    </rPh>
    <phoneticPr fontId="6"/>
  </si>
  <si>
    <t>深</t>
    <rPh sb="0" eb="1">
      <t>フカ</t>
    </rPh>
    <phoneticPr fontId="6"/>
  </si>
  <si>
    <t>消毒のみ</t>
    <rPh sb="0" eb="2">
      <t>ショウドク</t>
    </rPh>
    <phoneticPr fontId="6"/>
  </si>
  <si>
    <t>株式会社ジー・パーク</t>
    <rPh sb="0" eb="4">
      <t>カブシキガイシャ</t>
    </rPh>
    <phoneticPr fontId="1"/>
  </si>
  <si>
    <t>Gパーク山南ゴルフ倶楽部</t>
    <rPh sb="4" eb="6">
      <t>サンナン</t>
    </rPh>
    <rPh sb="9" eb="12">
      <t>クラブ</t>
    </rPh>
    <phoneticPr fontId="1"/>
  </si>
  <si>
    <t>浅</t>
    <rPh sb="0" eb="1">
      <t>アサ</t>
    </rPh>
    <phoneticPr fontId="1"/>
  </si>
  <si>
    <t>急速ろ過</t>
    <rPh sb="0" eb="2">
      <t>キュウソク</t>
    </rPh>
    <rPh sb="3" eb="4">
      <t>カ</t>
    </rPh>
    <phoneticPr fontId="1"/>
  </si>
  <si>
    <t>サンケイ開発株式会社</t>
    <rPh sb="4" eb="6">
      <t>カイハツ</t>
    </rPh>
    <rPh sb="6" eb="10">
      <t>カブシキガイシャ</t>
    </rPh>
    <phoneticPr fontId="1"/>
  </si>
  <si>
    <t>表</t>
    <rPh sb="0" eb="1">
      <t>ヒョウ</t>
    </rPh>
    <phoneticPr fontId="1"/>
  </si>
  <si>
    <t>株式会社カミチク丹波センター</t>
    <rPh sb="0" eb="4">
      <t>カブシキガイシャ</t>
    </rPh>
    <rPh sb="8" eb="10">
      <t>タンバ</t>
    </rPh>
    <phoneticPr fontId="6"/>
  </si>
  <si>
    <t>浅</t>
    <rPh sb="0" eb="1">
      <t>アサ</t>
    </rPh>
    <phoneticPr fontId="6"/>
  </si>
  <si>
    <t>直接ろ過</t>
    <rPh sb="0" eb="2">
      <t>チョクセツ</t>
    </rPh>
    <rPh sb="3" eb="4">
      <t>カ</t>
    </rPh>
    <phoneticPr fontId="6"/>
  </si>
  <si>
    <t>R6</t>
  </si>
  <si>
    <t>R7年3月末</t>
    <phoneticPr fontId="2"/>
  </si>
  <si>
    <t>(参考：R5年度現況）</t>
    <phoneticPr fontId="2"/>
  </si>
  <si>
    <t>淀川水系猪名川</t>
    <rPh sb="4" eb="7">
      <t>イナガワ</t>
    </rPh>
    <phoneticPr fontId="2"/>
  </si>
  <si>
    <t>R06.10.01</t>
  </si>
  <si>
    <t>R06.04.01</t>
  </si>
  <si>
    <t>保健所・衛生検査所</t>
  </si>
  <si>
    <t>尼崎市</t>
    <rPh sb="0" eb="3">
      <t>アマガサキシ</t>
    </rPh>
    <phoneticPr fontId="18"/>
  </si>
  <si>
    <t>日鉄鋼板株式会社　西日本製造所</t>
    <rPh sb="0" eb="2">
      <t>ニッテツ</t>
    </rPh>
    <rPh sb="2" eb="4">
      <t>コウハン</t>
    </rPh>
    <rPh sb="4" eb="8">
      <t>カブシキガイシャ</t>
    </rPh>
    <rPh sb="12" eb="14">
      <t>セイゾウ</t>
    </rPh>
    <phoneticPr fontId="9"/>
  </si>
  <si>
    <t>日鉄鋼板株式会社　西日本製造所</t>
    <rPh sb="0" eb="2">
      <t>ニッテツ</t>
    </rPh>
    <rPh sb="2" eb="4">
      <t>コウハン</t>
    </rPh>
    <rPh sb="4" eb="8">
      <t>カブシキガイシャ</t>
    </rPh>
    <rPh sb="9" eb="10">
      <t>ニシ</t>
    </rPh>
    <rPh sb="10" eb="12">
      <t>ニホン</t>
    </rPh>
    <rPh sb="14" eb="15">
      <t>ショ</t>
    </rPh>
    <phoneticPr fontId="9"/>
  </si>
  <si>
    <t>尼崎市杭瀬南新町3-2-1</t>
    <rPh sb="0" eb="3">
      <t>アマガサキシ</t>
    </rPh>
    <rPh sb="3" eb="8">
      <t>クイセミナミシンマチ</t>
    </rPh>
    <phoneticPr fontId="18"/>
  </si>
  <si>
    <t>住友精密工業株式会社</t>
    <rPh sb="0" eb="2">
      <t>スミトモ</t>
    </rPh>
    <rPh sb="2" eb="4">
      <t>セイミツ</t>
    </rPh>
    <rPh sb="4" eb="6">
      <t>コウギョウ</t>
    </rPh>
    <rPh sb="6" eb="10">
      <t>カブシキガイシャ</t>
    </rPh>
    <phoneticPr fontId="8"/>
  </si>
  <si>
    <t>住友精密工業株式会社内　工業用水浄化設備</t>
    <rPh sb="0" eb="2">
      <t>スミトモ</t>
    </rPh>
    <rPh sb="2" eb="4">
      <t>セイミツ</t>
    </rPh>
    <rPh sb="4" eb="6">
      <t>コウギョウ</t>
    </rPh>
    <rPh sb="6" eb="10">
      <t>カブシキガイシャ</t>
    </rPh>
    <rPh sb="10" eb="11">
      <t>ナイ</t>
    </rPh>
    <rPh sb="12" eb="14">
      <t>コウギョウ</t>
    </rPh>
    <rPh sb="14" eb="16">
      <t>ヨウスイ</t>
    </rPh>
    <rPh sb="16" eb="18">
      <t>ジョウカ</t>
    </rPh>
    <rPh sb="18" eb="20">
      <t>セツビ</t>
    </rPh>
    <phoneticPr fontId="8"/>
  </si>
  <si>
    <t>尼崎市扶桑町1-10</t>
    <rPh sb="0" eb="3">
      <t>アマガサキシ</t>
    </rPh>
    <rPh sb="3" eb="5">
      <t>フソウ</t>
    </rPh>
    <rPh sb="5" eb="6">
      <t>チョウ</t>
    </rPh>
    <phoneticPr fontId="18"/>
  </si>
  <si>
    <t>西宮市</t>
    <rPh sb="0" eb="3">
      <t>ニシノミヤシ</t>
    </rPh>
    <phoneticPr fontId="18"/>
  </si>
  <si>
    <t>独立行政法人都市再生機構西日本支社</t>
    <rPh sb="0" eb="2">
      <t>ドクリツ</t>
    </rPh>
    <rPh sb="2" eb="4">
      <t>ギョウセイ</t>
    </rPh>
    <rPh sb="4" eb="6">
      <t>ホウジン</t>
    </rPh>
    <rPh sb="6" eb="8">
      <t>トシ</t>
    </rPh>
    <rPh sb="8" eb="10">
      <t>サイセイ</t>
    </rPh>
    <rPh sb="10" eb="12">
      <t>キコウ</t>
    </rPh>
    <rPh sb="12" eb="13">
      <t>ニシ</t>
    </rPh>
    <rPh sb="13" eb="15">
      <t>ニホン</t>
    </rPh>
    <rPh sb="15" eb="17">
      <t>シシャ</t>
    </rPh>
    <phoneticPr fontId="18"/>
  </si>
  <si>
    <t>浜甲子園団地</t>
    <rPh sb="0" eb="1">
      <t>ハマ</t>
    </rPh>
    <rPh sb="1" eb="4">
      <t>コウシエン</t>
    </rPh>
    <rPh sb="4" eb="6">
      <t>ダンチ</t>
    </rPh>
    <phoneticPr fontId="18"/>
  </si>
  <si>
    <t>西宮市枝川町</t>
    <rPh sb="0" eb="3">
      <t>ニシノミヤシ</t>
    </rPh>
    <rPh sb="3" eb="6">
      <t>エダガワチョウ</t>
    </rPh>
    <phoneticPr fontId="18"/>
  </si>
  <si>
    <t>独立行政法人都市再生機構西日本支社</t>
    <rPh sb="2" eb="4">
      <t>ギョウセイ</t>
    </rPh>
    <phoneticPr fontId="18"/>
  </si>
  <si>
    <t>武庫川団地東第一</t>
    <rPh sb="0" eb="3">
      <t>ムコガワ</t>
    </rPh>
    <rPh sb="3" eb="5">
      <t>ダンチ</t>
    </rPh>
    <rPh sb="5" eb="6">
      <t>ヒガシ</t>
    </rPh>
    <rPh sb="6" eb="8">
      <t>ダイイチ</t>
    </rPh>
    <phoneticPr fontId="18"/>
  </si>
  <si>
    <t>西宮市高須町1丁目</t>
    <rPh sb="0" eb="3">
      <t>ニシノミヤシ</t>
    </rPh>
    <rPh sb="3" eb="6">
      <t>タカスチョウ</t>
    </rPh>
    <rPh sb="7" eb="9">
      <t>チョウメ</t>
    </rPh>
    <phoneticPr fontId="18"/>
  </si>
  <si>
    <t>武庫川団地西第一</t>
    <rPh sb="0" eb="3">
      <t>ムコガワ</t>
    </rPh>
    <rPh sb="3" eb="5">
      <t>ダンチ</t>
    </rPh>
    <rPh sb="5" eb="6">
      <t>ニシ</t>
    </rPh>
    <rPh sb="6" eb="8">
      <t>ダイイチ</t>
    </rPh>
    <phoneticPr fontId="18"/>
  </si>
  <si>
    <t>西宮市高須町2丁目</t>
    <rPh sb="0" eb="3">
      <t>ニシノミヤシ</t>
    </rPh>
    <rPh sb="3" eb="6">
      <t>タカスチョウ</t>
    </rPh>
    <rPh sb="7" eb="9">
      <t>チョウメ</t>
    </rPh>
    <phoneticPr fontId="18"/>
  </si>
  <si>
    <t>武庫川あおぞらのまち住宅管理組合</t>
    <rPh sb="0" eb="3">
      <t>ムコガワ</t>
    </rPh>
    <rPh sb="10" eb="12">
      <t>ジュウタク</t>
    </rPh>
    <rPh sb="12" eb="14">
      <t>カンリ</t>
    </rPh>
    <rPh sb="14" eb="16">
      <t>クミアイ</t>
    </rPh>
    <phoneticPr fontId="18"/>
  </si>
  <si>
    <t>武庫川あおぞらのまち</t>
    <rPh sb="0" eb="3">
      <t>ムコガワ</t>
    </rPh>
    <phoneticPr fontId="18"/>
  </si>
  <si>
    <t>樹のまち住宅管理組合</t>
    <rPh sb="0" eb="1">
      <t>キ</t>
    </rPh>
    <rPh sb="4" eb="6">
      <t>ジュウタク</t>
    </rPh>
    <rPh sb="6" eb="8">
      <t>カンリ</t>
    </rPh>
    <rPh sb="8" eb="10">
      <t>クミアイ</t>
    </rPh>
    <phoneticPr fontId="18"/>
  </si>
  <si>
    <t>武庫川樹のまち</t>
    <rPh sb="0" eb="3">
      <t>ムコガワ</t>
    </rPh>
    <rPh sb="3" eb="4">
      <t>キ</t>
    </rPh>
    <phoneticPr fontId="18"/>
  </si>
  <si>
    <t>武庫川団地西第二</t>
    <rPh sb="0" eb="3">
      <t>ムコガワ</t>
    </rPh>
    <rPh sb="3" eb="5">
      <t>ダンチ</t>
    </rPh>
    <rPh sb="5" eb="6">
      <t>ニシ</t>
    </rPh>
    <rPh sb="6" eb="8">
      <t>ダイニ</t>
    </rPh>
    <phoneticPr fontId="18"/>
  </si>
  <si>
    <t>武庫川団地東第二</t>
    <rPh sb="0" eb="3">
      <t>ムコガワ</t>
    </rPh>
    <rPh sb="3" eb="5">
      <t>ダンチ</t>
    </rPh>
    <rPh sb="5" eb="6">
      <t>ヒガシ</t>
    </rPh>
    <rPh sb="6" eb="8">
      <t>ダイニ</t>
    </rPh>
    <phoneticPr fontId="18"/>
  </si>
  <si>
    <t>武庫川団地西第三</t>
    <rPh sb="0" eb="3">
      <t>ムコガワ</t>
    </rPh>
    <rPh sb="3" eb="5">
      <t>ダンチ</t>
    </rPh>
    <rPh sb="5" eb="6">
      <t>ニシ</t>
    </rPh>
    <rPh sb="6" eb="8">
      <t>ダイサン</t>
    </rPh>
    <phoneticPr fontId="18"/>
  </si>
  <si>
    <t>学校法人関西学院</t>
    <rPh sb="0" eb="2">
      <t>ガッコウ</t>
    </rPh>
    <rPh sb="2" eb="4">
      <t>ホウジン</t>
    </rPh>
    <rPh sb="4" eb="6">
      <t>カンセイ</t>
    </rPh>
    <rPh sb="6" eb="8">
      <t>ガクイン</t>
    </rPh>
    <phoneticPr fontId="18"/>
  </si>
  <si>
    <t>西宮市上ケ原一番町1-155</t>
    <rPh sb="0" eb="3">
      <t>ニシノミヤシ</t>
    </rPh>
    <rPh sb="3" eb="6">
      <t>ウエガハラ</t>
    </rPh>
    <rPh sb="6" eb="7">
      <t>イチ</t>
    </rPh>
    <rPh sb="7" eb="9">
      <t>バンチョウ</t>
    </rPh>
    <phoneticPr fontId="18"/>
  </si>
  <si>
    <t>読売ゴルフ株式会社</t>
    <rPh sb="0" eb="2">
      <t>ヨミウリ</t>
    </rPh>
    <rPh sb="5" eb="9">
      <t>カブシキガイシャ</t>
    </rPh>
    <phoneticPr fontId="18"/>
  </si>
  <si>
    <t>西宮市塩瀬町名塩北山</t>
    <rPh sb="0" eb="3">
      <t>ニシノミヤシ</t>
    </rPh>
    <rPh sb="3" eb="5">
      <t>シオゼ</t>
    </rPh>
    <rPh sb="5" eb="6">
      <t>チョウ</t>
    </rPh>
    <rPh sb="6" eb="8">
      <t>ナジオ</t>
    </rPh>
    <rPh sb="8" eb="10">
      <t>キタヤマ</t>
    </rPh>
    <phoneticPr fontId="18"/>
  </si>
  <si>
    <t>医療法人社団健癒会</t>
    <rPh sb="0" eb="2">
      <t>イリョウ</t>
    </rPh>
    <rPh sb="2" eb="4">
      <t>ホウジン</t>
    </rPh>
    <rPh sb="4" eb="6">
      <t>シャダン</t>
    </rPh>
    <rPh sb="6" eb="7">
      <t>ケン</t>
    </rPh>
    <rPh sb="7" eb="8">
      <t>ユ</t>
    </rPh>
    <rPh sb="8" eb="9">
      <t>カイ</t>
    </rPh>
    <phoneticPr fontId="18"/>
  </si>
  <si>
    <t>介護老人保健施設ふるさとの家</t>
    <rPh sb="0" eb="2">
      <t>カイゴ</t>
    </rPh>
    <rPh sb="2" eb="4">
      <t>ロウジン</t>
    </rPh>
    <rPh sb="4" eb="6">
      <t>ホケン</t>
    </rPh>
    <rPh sb="6" eb="8">
      <t>シセツ</t>
    </rPh>
    <rPh sb="13" eb="14">
      <t>イエ</t>
    </rPh>
    <phoneticPr fontId="18"/>
  </si>
  <si>
    <t>西宮市山口町船坂下ヶ平柏木谷1825-3</t>
    <rPh sb="0" eb="3">
      <t>ニシノミヤシ</t>
    </rPh>
    <rPh sb="3" eb="6">
      <t>ヤマグチチョウ</t>
    </rPh>
    <rPh sb="6" eb="8">
      <t>フナサカ</t>
    </rPh>
    <rPh sb="8" eb="9">
      <t>シモ</t>
    </rPh>
    <rPh sb="10" eb="11">
      <t>ヒラ</t>
    </rPh>
    <rPh sb="11" eb="13">
      <t>カシワギ</t>
    </rPh>
    <rPh sb="13" eb="14">
      <t>ダニ</t>
    </rPh>
    <phoneticPr fontId="18"/>
  </si>
  <si>
    <t>ロテルド甲子園株式会社</t>
    <rPh sb="4" eb="7">
      <t>コウシエン</t>
    </rPh>
    <rPh sb="7" eb="11">
      <t>カブシキガイシャ</t>
    </rPh>
    <phoneticPr fontId="18"/>
  </si>
  <si>
    <t>ホテルヒューイット甲子園</t>
    <rPh sb="9" eb="12">
      <t>コウシエン</t>
    </rPh>
    <phoneticPr fontId="18"/>
  </si>
  <si>
    <t>西宮市甲子園高潮町3-30</t>
    <rPh sb="0" eb="3">
      <t>ニシノミヤシ</t>
    </rPh>
    <rPh sb="3" eb="6">
      <t>コウシエン</t>
    </rPh>
    <rPh sb="6" eb="9">
      <t>タカシオチョウ</t>
    </rPh>
    <phoneticPr fontId="18"/>
  </si>
  <si>
    <t>一般財団法人仁明会</t>
    <rPh sb="0" eb="2">
      <t>イッパン</t>
    </rPh>
    <rPh sb="2" eb="4">
      <t>ザイダン</t>
    </rPh>
    <rPh sb="4" eb="6">
      <t>ホウジン</t>
    </rPh>
    <rPh sb="6" eb="7">
      <t>ジン</t>
    </rPh>
    <rPh sb="7" eb="8">
      <t>メイ</t>
    </rPh>
    <rPh sb="8" eb="9">
      <t>カイ</t>
    </rPh>
    <phoneticPr fontId="18"/>
  </si>
  <si>
    <t>仁明会病院</t>
    <rPh sb="0" eb="1">
      <t>ジン</t>
    </rPh>
    <rPh sb="1" eb="2">
      <t>メイ</t>
    </rPh>
    <rPh sb="2" eb="3">
      <t>カイ</t>
    </rPh>
    <rPh sb="3" eb="5">
      <t>ビョウイン</t>
    </rPh>
    <phoneticPr fontId="18"/>
  </si>
  <si>
    <t>西宮市甲山町53-20</t>
    <rPh sb="0" eb="3">
      <t>ニシノミヤシ</t>
    </rPh>
    <rPh sb="3" eb="6">
      <t>カブトヤマチョウ</t>
    </rPh>
    <phoneticPr fontId="18"/>
  </si>
  <si>
    <t>社会医療法人甲友会</t>
    <rPh sb="0" eb="2">
      <t>シャカイ</t>
    </rPh>
    <rPh sb="2" eb="4">
      <t>イリョウ</t>
    </rPh>
    <rPh sb="4" eb="6">
      <t>ホウジン</t>
    </rPh>
    <rPh sb="6" eb="7">
      <t>カブト</t>
    </rPh>
    <rPh sb="7" eb="8">
      <t>トモ</t>
    </rPh>
    <rPh sb="8" eb="9">
      <t>カイ</t>
    </rPh>
    <phoneticPr fontId="18"/>
  </si>
  <si>
    <t>西宮協立脳神経外科病院</t>
    <rPh sb="0" eb="2">
      <t>ニシノミヤ</t>
    </rPh>
    <rPh sb="2" eb="4">
      <t>キョウリツ</t>
    </rPh>
    <rPh sb="4" eb="7">
      <t>ノウシンケイ</t>
    </rPh>
    <rPh sb="7" eb="9">
      <t>ゲカ</t>
    </rPh>
    <rPh sb="9" eb="11">
      <t>ビョウイン</t>
    </rPh>
    <phoneticPr fontId="18"/>
  </si>
  <si>
    <t>西宮市今津山中町11-1</t>
    <rPh sb="0" eb="3">
      <t>ニシノミヤシ</t>
    </rPh>
    <rPh sb="3" eb="5">
      <t>イマヅ</t>
    </rPh>
    <rPh sb="5" eb="8">
      <t>ヤマナカチョウ</t>
    </rPh>
    <phoneticPr fontId="18"/>
  </si>
  <si>
    <t>医療法人喜望会谷向病院</t>
    <rPh sb="0" eb="2">
      <t>イリョウ</t>
    </rPh>
    <rPh sb="2" eb="4">
      <t>ホウジン</t>
    </rPh>
    <rPh sb="4" eb="6">
      <t>キボウ</t>
    </rPh>
    <rPh sb="6" eb="7">
      <t>カイ</t>
    </rPh>
    <rPh sb="7" eb="9">
      <t>タニムカイ</t>
    </rPh>
    <rPh sb="9" eb="11">
      <t>ビョウイン</t>
    </rPh>
    <phoneticPr fontId="18"/>
  </si>
  <si>
    <t>谷向病院</t>
    <rPh sb="0" eb="2">
      <t>タニムカイ</t>
    </rPh>
    <rPh sb="2" eb="4">
      <t>ビョウイン</t>
    </rPh>
    <phoneticPr fontId="18"/>
  </si>
  <si>
    <t>西宮市今津水波町6-30</t>
    <rPh sb="0" eb="3">
      <t>ニシノミヤシ</t>
    </rPh>
    <rPh sb="3" eb="5">
      <t>イマヅ</t>
    </rPh>
    <rPh sb="5" eb="8">
      <t>ミズナミチョウ</t>
    </rPh>
    <phoneticPr fontId="18"/>
  </si>
  <si>
    <t>社会医療法人渡邊高記念会</t>
    <rPh sb="0" eb="2">
      <t>シャカイ</t>
    </rPh>
    <rPh sb="2" eb="4">
      <t>イリョウ</t>
    </rPh>
    <rPh sb="4" eb="6">
      <t>ホウジン</t>
    </rPh>
    <rPh sb="6" eb="8">
      <t>ワタナベ</t>
    </rPh>
    <rPh sb="8" eb="9">
      <t>タカ</t>
    </rPh>
    <rPh sb="9" eb="11">
      <t>キネン</t>
    </rPh>
    <rPh sb="11" eb="12">
      <t>カイ</t>
    </rPh>
    <phoneticPr fontId="18"/>
  </si>
  <si>
    <t>西宮渡辺病院</t>
    <rPh sb="0" eb="2">
      <t>ニシノミヤ</t>
    </rPh>
    <rPh sb="2" eb="4">
      <t>ワタナベ</t>
    </rPh>
    <rPh sb="4" eb="6">
      <t>ビョウイン</t>
    </rPh>
    <phoneticPr fontId="18"/>
  </si>
  <si>
    <t>西宮市室川町10-22</t>
    <rPh sb="0" eb="3">
      <t>ニシノミヤシ</t>
    </rPh>
    <rPh sb="3" eb="6">
      <t>ムロカワチョウ</t>
    </rPh>
    <phoneticPr fontId="18"/>
  </si>
  <si>
    <t>株式会社すかいらーくホールディングス</t>
    <rPh sb="0" eb="4">
      <t>カブシキガイシャ</t>
    </rPh>
    <phoneticPr fontId="18"/>
  </si>
  <si>
    <t>株式会社すかいらーくホールディングス西宮MDセンター</t>
    <rPh sb="0" eb="4">
      <t>カブシキガイシャ</t>
    </rPh>
    <rPh sb="18" eb="20">
      <t>ニシノミヤ</t>
    </rPh>
    <phoneticPr fontId="18"/>
  </si>
  <si>
    <t>西宮市鳴尾浜3-5-7</t>
    <rPh sb="0" eb="3">
      <t>ニシノミヤシ</t>
    </rPh>
    <rPh sb="3" eb="6">
      <t>ナルオハマ</t>
    </rPh>
    <phoneticPr fontId="18"/>
  </si>
  <si>
    <t>明和病院</t>
    <rPh sb="0" eb="2">
      <t>メイワ</t>
    </rPh>
    <rPh sb="2" eb="4">
      <t>ビョウイン</t>
    </rPh>
    <phoneticPr fontId="18"/>
  </si>
  <si>
    <t>西宮市上鳴尾町4-31</t>
    <rPh sb="0" eb="3">
      <t>ニシノミヤシ</t>
    </rPh>
    <rPh sb="3" eb="7">
      <t>アゲナルオチョウ</t>
    </rPh>
    <phoneticPr fontId="18"/>
  </si>
  <si>
    <t>コナミスポーツ株式会社</t>
    <rPh sb="7" eb="11">
      <t>カブシキガイシャ</t>
    </rPh>
    <phoneticPr fontId="18"/>
  </si>
  <si>
    <t>コナミスポーツクラブ本店西宮</t>
    <rPh sb="10" eb="11">
      <t>ホン</t>
    </rPh>
    <rPh sb="11" eb="12">
      <t>ミセ</t>
    </rPh>
    <rPh sb="12" eb="14">
      <t>ニシノミヤ</t>
    </rPh>
    <phoneticPr fontId="18"/>
  </si>
  <si>
    <t>西宮市高松町3-7</t>
    <rPh sb="0" eb="3">
      <t>ニシノミヤシ</t>
    </rPh>
    <rPh sb="3" eb="5">
      <t>タカマツ</t>
    </rPh>
    <rPh sb="5" eb="6">
      <t>チョウ</t>
    </rPh>
    <phoneticPr fontId="18"/>
  </si>
  <si>
    <t>フジッコ株式会社</t>
    <rPh sb="4" eb="8">
      <t>カブシキガイシャ</t>
    </rPh>
    <phoneticPr fontId="18"/>
  </si>
  <si>
    <t>フジッコ株式会社鳴尾工場</t>
    <rPh sb="4" eb="8">
      <t>カブシキガイシャ</t>
    </rPh>
    <rPh sb="8" eb="10">
      <t>ナルオ</t>
    </rPh>
    <rPh sb="10" eb="12">
      <t>コウジョウ</t>
    </rPh>
    <phoneticPr fontId="18"/>
  </si>
  <si>
    <t>西宮市鳴尾浜一丁目22-5</t>
    <rPh sb="0" eb="3">
      <t>ニシノミヤシ</t>
    </rPh>
    <rPh sb="3" eb="6">
      <t>ナルオハマ</t>
    </rPh>
    <rPh sb="6" eb="7">
      <t>イチ</t>
    </rPh>
    <rPh sb="7" eb="8">
      <t>チョウ</t>
    </rPh>
    <rPh sb="8" eb="9">
      <t>メ</t>
    </rPh>
    <phoneticPr fontId="18"/>
  </si>
  <si>
    <t>社会福祉法人尼崎武庫川園</t>
    <rPh sb="0" eb="2">
      <t>シャカイ</t>
    </rPh>
    <rPh sb="2" eb="4">
      <t>フクシ</t>
    </rPh>
    <rPh sb="4" eb="6">
      <t>ホウジン</t>
    </rPh>
    <rPh sb="6" eb="8">
      <t>アマガサキ</t>
    </rPh>
    <rPh sb="8" eb="11">
      <t>ムコガワ</t>
    </rPh>
    <rPh sb="11" eb="12">
      <t>エン</t>
    </rPh>
    <phoneticPr fontId="18"/>
  </si>
  <si>
    <t>西宮市田近野町7-32</t>
    <rPh sb="0" eb="3">
      <t>ニシノミヤシ</t>
    </rPh>
    <rPh sb="3" eb="7">
      <t>タジカノチョウ</t>
    </rPh>
    <phoneticPr fontId="18"/>
  </si>
  <si>
    <t>ホテルヒューイット甲子園ウェスト</t>
    <rPh sb="9" eb="12">
      <t>コウシエン</t>
    </rPh>
    <phoneticPr fontId="18"/>
  </si>
  <si>
    <t>太陽物産株式会社</t>
    <rPh sb="0" eb="2">
      <t>タイヨウ</t>
    </rPh>
    <rPh sb="2" eb="4">
      <t>ブッサン</t>
    </rPh>
    <rPh sb="4" eb="8">
      <t>カブシキガイシャ</t>
    </rPh>
    <phoneticPr fontId="18"/>
  </si>
  <si>
    <t>未着工</t>
    <rPh sb="0" eb="3">
      <t>ミチャッコウ</t>
    </rPh>
    <phoneticPr fontId="18"/>
  </si>
  <si>
    <t>宝塚市</t>
    <rPh sb="0" eb="1">
      <t>タカラ</t>
    </rPh>
    <rPh sb="1" eb="2">
      <t>ツカ</t>
    </rPh>
    <rPh sb="2" eb="3">
      <t>シ</t>
    </rPh>
    <phoneticPr fontId="18"/>
  </si>
  <si>
    <t>㈱ユニテックスゴルフ    宝塚クラシックゴルフ倶楽部</t>
    <rPh sb="14" eb="15">
      <t>タカラ</t>
    </rPh>
    <rPh sb="15" eb="16">
      <t>ツカ</t>
    </rPh>
    <rPh sb="24" eb="27">
      <t>クラブ</t>
    </rPh>
    <phoneticPr fontId="18"/>
  </si>
  <si>
    <t>宝塚市切畑字桜小堀</t>
    <rPh sb="0" eb="1">
      <t>タカラ</t>
    </rPh>
    <rPh sb="1" eb="2">
      <t>ツカ</t>
    </rPh>
    <rPh sb="2" eb="3">
      <t>シ</t>
    </rPh>
    <rPh sb="3" eb="5">
      <t>キリハタ</t>
    </rPh>
    <rPh sb="5" eb="6">
      <t>アザ</t>
    </rPh>
    <rPh sb="6" eb="7">
      <t>サクラ</t>
    </rPh>
    <rPh sb="7" eb="9">
      <t>コボリ</t>
    </rPh>
    <phoneticPr fontId="18"/>
  </si>
  <si>
    <t>日新開発㈱    新宝塚カントリークラブ</t>
    <rPh sb="0" eb="2">
      <t>ニッシン</t>
    </rPh>
    <rPh sb="2" eb="4">
      <t>カイハツ</t>
    </rPh>
    <rPh sb="9" eb="10">
      <t>シン</t>
    </rPh>
    <rPh sb="10" eb="11">
      <t>タカラ</t>
    </rPh>
    <rPh sb="11" eb="12">
      <t>ツカ</t>
    </rPh>
    <phoneticPr fontId="18"/>
  </si>
  <si>
    <t>宝塚市切畑字検見</t>
    <rPh sb="0" eb="1">
      <t>タカラ</t>
    </rPh>
    <rPh sb="1" eb="2">
      <t>ツカ</t>
    </rPh>
    <rPh sb="2" eb="3">
      <t>シ</t>
    </rPh>
    <rPh sb="3" eb="5">
      <t>キリハタ</t>
    </rPh>
    <rPh sb="5" eb="6">
      <t>アザ</t>
    </rPh>
    <rPh sb="6" eb="8">
      <t>ケミ</t>
    </rPh>
    <phoneticPr fontId="18"/>
  </si>
  <si>
    <t>宝塚高原ゴルフ㈱　宝塚高原ゴルフクラブ</t>
    <rPh sb="0" eb="1">
      <t>タカラ</t>
    </rPh>
    <rPh sb="1" eb="2">
      <t>ツカ</t>
    </rPh>
    <rPh sb="2" eb="4">
      <t>コウゲン</t>
    </rPh>
    <rPh sb="9" eb="10">
      <t>タカラ</t>
    </rPh>
    <rPh sb="10" eb="11">
      <t>ツカ</t>
    </rPh>
    <rPh sb="11" eb="13">
      <t>コウゲン</t>
    </rPh>
    <phoneticPr fontId="18"/>
  </si>
  <si>
    <t>宝塚市切畑字長尾山</t>
    <rPh sb="0" eb="1">
      <t>タカラ</t>
    </rPh>
    <rPh sb="1" eb="2">
      <t>ツカ</t>
    </rPh>
    <rPh sb="2" eb="3">
      <t>シ</t>
    </rPh>
    <rPh sb="3" eb="5">
      <t>キリハタ</t>
    </rPh>
    <rPh sb="5" eb="6">
      <t>アザ</t>
    </rPh>
    <rPh sb="6" eb="8">
      <t>ナガオ</t>
    </rPh>
    <rPh sb="8" eb="9">
      <t>ヤマ</t>
    </rPh>
    <phoneticPr fontId="18"/>
  </si>
  <si>
    <t>大宝塚ゴルフ㈱　大宝塚ゴルフクラブ</t>
    <rPh sb="0" eb="1">
      <t>ダイ</t>
    </rPh>
    <rPh sb="1" eb="2">
      <t>タカラ</t>
    </rPh>
    <rPh sb="2" eb="3">
      <t>ツカ</t>
    </rPh>
    <rPh sb="8" eb="9">
      <t>ダイ</t>
    </rPh>
    <rPh sb="9" eb="10">
      <t>タカラ</t>
    </rPh>
    <rPh sb="10" eb="11">
      <t>ツカ</t>
    </rPh>
    <phoneticPr fontId="18"/>
  </si>
  <si>
    <t>㈱太平洋クラブ　太平洋クラブ宝塚コース</t>
    <rPh sb="1" eb="4">
      <t>タイヘイヨウ</t>
    </rPh>
    <rPh sb="8" eb="11">
      <t>タイヘイヨウ</t>
    </rPh>
    <rPh sb="14" eb="15">
      <t>タカラ</t>
    </rPh>
    <rPh sb="15" eb="16">
      <t>ツカ</t>
    </rPh>
    <phoneticPr fontId="18"/>
  </si>
  <si>
    <t>(社）聖隷福祉事業団　宝塚せいれいの里</t>
    <rPh sb="1" eb="2">
      <t>シャ</t>
    </rPh>
    <rPh sb="3" eb="5">
      <t>セイレイ</t>
    </rPh>
    <rPh sb="5" eb="7">
      <t>フクシ</t>
    </rPh>
    <rPh sb="7" eb="9">
      <t>ジギョウ</t>
    </rPh>
    <rPh sb="9" eb="10">
      <t>ダン</t>
    </rPh>
    <rPh sb="11" eb="12">
      <t>タカラ</t>
    </rPh>
    <rPh sb="12" eb="13">
      <t>ツカ</t>
    </rPh>
    <rPh sb="18" eb="19">
      <t>サト</t>
    </rPh>
    <phoneticPr fontId="18"/>
  </si>
  <si>
    <t>宝塚市弥生町</t>
    <rPh sb="0" eb="1">
      <t>タカラ</t>
    </rPh>
    <rPh sb="1" eb="2">
      <t>ツカ</t>
    </rPh>
    <rPh sb="2" eb="3">
      <t>シ</t>
    </rPh>
    <rPh sb="3" eb="6">
      <t>ヤヨイチョウ</t>
    </rPh>
    <phoneticPr fontId="18"/>
  </si>
  <si>
    <t>阪急電鉄（株）宝塚ホテル</t>
    <rPh sb="0" eb="4">
      <t>ハンキュウデンテツ</t>
    </rPh>
    <rPh sb="4" eb="7">
      <t>カブ</t>
    </rPh>
    <rPh sb="7" eb="9">
      <t>タカラヅカ</t>
    </rPh>
    <phoneticPr fontId="18"/>
  </si>
  <si>
    <t>宝塚市栄町</t>
    <rPh sb="0" eb="1">
      <t>タカラ</t>
    </rPh>
    <rPh sb="1" eb="2">
      <t>ツカ</t>
    </rPh>
    <rPh sb="2" eb="3">
      <t>シ</t>
    </rPh>
    <rPh sb="3" eb="5">
      <t>サカエマチ</t>
    </rPh>
    <phoneticPr fontId="18"/>
  </si>
  <si>
    <t>三田市</t>
    <rPh sb="0" eb="3">
      <t>サンダシ</t>
    </rPh>
    <phoneticPr fontId="18"/>
  </si>
  <si>
    <t xml:space="preserve">谷水総合開発（株）
</t>
    <rPh sb="0" eb="2">
      <t>タニミズ</t>
    </rPh>
    <rPh sb="2" eb="6">
      <t>ソウゴウカイハツ</t>
    </rPh>
    <rPh sb="6" eb="9">
      <t>カブ</t>
    </rPh>
    <phoneticPr fontId="18"/>
  </si>
  <si>
    <t>三田市上本庄</t>
    <rPh sb="0" eb="3">
      <t>サンダシ</t>
    </rPh>
    <rPh sb="3" eb="6">
      <t>ウエホンジョウ</t>
    </rPh>
    <phoneticPr fontId="18"/>
  </si>
  <si>
    <t>現在、未給水のため</t>
    <rPh sb="0" eb="2">
      <t>ゲンザイ</t>
    </rPh>
    <rPh sb="3" eb="6">
      <t>ミキュウスイ</t>
    </rPh>
    <phoneticPr fontId="18"/>
  </si>
  <si>
    <t>臨海建設工業（株）</t>
    <rPh sb="0" eb="2">
      <t>リンカイ</t>
    </rPh>
    <rPh sb="2" eb="6">
      <t>ケンセツコウギョウ</t>
    </rPh>
    <rPh sb="6" eb="9">
      <t>カブ</t>
    </rPh>
    <phoneticPr fontId="18"/>
  </si>
  <si>
    <t>三田市下槻瀬</t>
    <rPh sb="0" eb="3">
      <t>サンダシ</t>
    </rPh>
    <rPh sb="3" eb="4">
      <t>シタ</t>
    </rPh>
    <rPh sb="4" eb="6">
      <t>ツキセ</t>
    </rPh>
    <phoneticPr fontId="18"/>
  </si>
  <si>
    <t>現在、休止中のため</t>
    <rPh sb="0" eb="2">
      <t>ゲンザイ</t>
    </rPh>
    <rPh sb="3" eb="6">
      <t>キュウシチュウ</t>
    </rPh>
    <phoneticPr fontId="18"/>
  </si>
  <si>
    <t>（株）風の森興産</t>
    <rPh sb="0" eb="3">
      <t>カブ</t>
    </rPh>
    <rPh sb="3" eb="4">
      <t>カゼ</t>
    </rPh>
    <rPh sb="5" eb="6">
      <t>モリ</t>
    </rPh>
    <rPh sb="6" eb="8">
      <t>コウサン</t>
    </rPh>
    <phoneticPr fontId="18"/>
  </si>
  <si>
    <t>三田市藍本</t>
    <rPh sb="0" eb="3">
      <t>サンダシ</t>
    </rPh>
    <rPh sb="3" eb="5">
      <t>アイモト</t>
    </rPh>
    <phoneticPr fontId="18"/>
  </si>
  <si>
    <t>加古川市</t>
    <rPh sb="0" eb="4">
      <t>カコガワシ</t>
    </rPh>
    <phoneticPr fontId="18"/>
  </si>
  <si>
    <t>学校法人睦学園（兵庫大学）</t>
    <rPh sb="0" eb="2">
      <t>ガッコウ</t>
    </rPh>
    <rPh sb="2" eb="4">
      <t>ホウジン</t>
    </rPh>
    <rPh sb="4" eb="5">
      <t>ムツミ</t>
    </rPh>
    <rPh sb="5" eb="7">
      <t>ガクエン</t>
    </rPh>
    <rPh sb="8" eb="10">
      <t>ヒョウゴ</t>
    </rPh>
    <rPh sb="10" eb="12">
      <t>ダイガク</t>
    </rPh>
    <phoneticPr fontId="18"/>
  </si>
  <si>
    <t>兵庫大学</t>
    <rPh sb="0" eb="2">
      <t>ヒョウゴ</t>
    </rPh>
    <rPh sb="2" eb="4">
      <t>ダイガク</t>
    </rPh>
    <phoneticPr fontId="18"/>
  </si>
  <si>
    <t>保健所・衛生検査所,登録機関</t>
  </si>
  <si>
    <t>医療法人達磨会（東加古川病院）</t>
    <rPh sb="0" eb="2">
      <t>イリョウ</t>
    </rPh>
    <rPh sb="2" eb="4">
      <t>ホウジン</t>
    </rPh>
    <rPh sb="4" eb="6">
      <t>ダルマ</t>
    </rPh>
    <rPh sb="6" eb="7">
      <t>カイ</t>
    </rPh>
    <rPh sb="8" eb="9">
      <t>ヒガシ</t>
    </rPh>
    <rPh sb="9" eb="11">
      <t>カコ</t>
    </rPh>
    <rPh sb="11" eb="12">
      <t>ガワ</t>
    </rPh>
    <rPh sb="12" eb="14">
      <t>ビョウイン</t>
    </rPh>
    <phoneticPr fontId="18"/>
  </si>
  <si>
    <t>東加古川病院</t>
    <rPh sb="0" eb="1">
      <t>ヒガシ</t>
    </rPh>
    <rPh sb="1" eb="3">
      <t>カコ</t>
    </rPh>
    <rPh sb="3" eb="4">
      <t>ガワ</t>
    </rPh>
    <rPh sb="4" eb="6">
      <t>ビョウイン</t>
    </rPh>
    <phoneticPr fontId="18"/>
  </si>
  <si>
    <t>ニシカワ食品株式会社</t>
    <rPh sb="4" eb="6">
      <t>ショクヒン</t>
    </rPh>
    <rPh sb="6" eb="8">
      <t>カブシキ</t>
    </rPh>
    <rPh sb="8" eb="10">
      <t>カイシャ</t>
    </rPh>
    <phoneticPr fontId="18"/>
  </si>
  <si>
    <t>加古川市野口町長砂799</t>
    <rPh sb="4" eb="6">
      <t>ノグチ</t>
    </rPh>
    <rPh sb="6" eb="7">
      <t>チョウ</t>
    </rPh>
    <rPh sb="7" eb="9">
      <t>ナガスナ</t>
    </rPh>
    <phoneticPr fontId="18"/>
  </si>
  <si>
    <t>イオンリテール株式会社（イオン加古川店）</t>
    <rPh sb="7" eb="11">
      <t>カブシキガイシャ</t>
    </rPh>
    <rPh sb="15" eb="18">
      <t>カコガワ</t>
    </rPh>
    <rPh sb="18" eb="19">
      <t>テン</t>
    </rPh>
    <phoneticPr fontId="18"/>
  </si>
  <si>
    <t>イオン加古川店</t>
    <rPh sb="3" eb="6">
      <t>カコガワ</t>
    </rPh>
    <rPh sb="6" eb="7">
      <t>テン</t>
    </rPh>
    <phoneticPr fontId="18"/>
  </si>
  <si>
    <t>コナミスポーツ株式会社（コナミスポーツクラブ加古川）</t>
    <rPh sb="7" eb="9">
      <t>カブシキ</t>
    </rPh>
    <rPh sb="9" eb="11">
      <t>カイシャ</t>
    </rPh>
    <rPh sb="22" eb="25">
      <t>カコガワ</t>
    </rPh>
    <phoneticPr fontId="18"/>
  </si>
  <si>
    <t>コナミスポーツクラブ加古川</t>
    <rPh sb="10" eb="13">
      <t>カコガワ</t>
    </rPh>
    <phoneticPr fontId="18"/>
  </si>
  <si>
    <t>加古川市加古川町寺家町269-1</t>
    <rPh sb="0" eb="4">
      <t>カコガワシ</t>
    </rPh>
    <rPh sb="4" eb="8">
      <t>カコガワチョウ</t>
    </rPh>
    <rPh sb="8" eb="11">
      <t>ジケマチ</t>
    </rPh>
    <phoneticPr fontId="18"/>
  </si>
  <si>
    <t>株式会社イトーヨーカ堂</t>
    <rPh sb="0" eb="4">
      <t>カブシキガイシャ</t>
    </rPh>
    <rPh sb="10" eb="11">
      <t>ドウ</t>
    </rPh>
    <phoneticPr fontId="18"/>
  </si>
  <si>
    <t>アリオ加古川</t>
    <rPh sb="3" eb="6">
      <t>カコガワ</t>
    </rPh>
    <phoneticPr fontId="18"/>
  </si>
  <si>
    <t>加古川市別府町緑町2</t>
    <rPh sb="4" eb="7">
      <t>ベフチョウ</t>
    </rPh>
    <rPh sb="7" eb="9">
      <t>ミドリマチ</t>
    </rPh>
    <phoneticPr fontId="18"/>
  </si>
  <si>
    <t>株式会社メイショク</t>
    <rPh sb="0" eb="4">
      <t>カブシキガイシャ</t>
    </rPh>
    <phoneticPr fontId="18"/>
  </si>
  <si>
    <t>加古川市野口町北野434-1</t>
    <rPh sb="0" eb="4">
      <t>カコガワシ</t>
    </rPh>
    <rPh sb="4" eb="6">
      <t>ノグチ</t>
    </rPh>
    <rPh sb="6" eb="7">
      <t>チョウ</t>
    </rPh>
    <rPh sb="7" eb="9">
      <t>キタノ</t>
    </rPh>
    <phoneticPr fontId="18"/>
  </si>
  <si>
    <t>株式会社神戸製鋼所加古川製鉄所</t>
    <rPh sb="0" eb="4">
      <t>カブシキガイシャ</t>
    </rPh>
    <rPh sb="4" eb="6">
      <t>コウベ</t>
    </rPh>
    <rPh sb="6" eb="8">
      <t>セイコウ</t>
    </rPh>
    <rPh sb="8" eb="9">
      <t>ショ</t>
    </rPh>
    <rPh sb="9" eb="15">
      <t>カコガワセイテツショ</t>
    </rPh>
    <phoneticPr fontId="18"/>
  </si>
  <si>
    <t>加古川市金沢町1</t>
    <rPh sb="0" eb="4">
      <t>カコガワシ</t>
    </rPh>
    <rPh sb="4" eb="6">
      <t>カナザワ</t>
    </rPh>
    <rPh sb="6" eb="7">
      <t>チョウ</t>
    </rPh>
    <phoneticPr fontId="18"/>
  </si>
  <si>
    <t>TC神鋼不動産株式会社</t>
    <rPh sb="2" eb="4">
      <t>シンコウ</t>
    </rPh>
    <rPh sb="4" eb="11">
      <t>フドウサンカブシキガイシャ</t>
    </rPh>
    <phoneticPr fontId="18"/>
  </si>
  <si>
    <t>神鋼二俣社宅</t>
    <rPh sb="0" eb="6">
      <t>シンコウフタマタシャタク</t>
    </rPh>
    <phoneticPr fontId="18"/>
  </si>
  <si>
    <t>加古川市平岡町二俣1015</t>
    <rPh sb="0" eb="7">
      <t>カコガワシヒラオカチョウ</t>
    </rPh>
    <rPh sb="7" eb="9">
      <t>フタマタ</t>
    </rPh>
    <phoneticPr fontId="18"/>
  </si>
  <si>
    <t>高砂市</t>
    <rPh sb="0" eb="3">
      <t>タカサゴシ</t>
    </rPh>
    <phoneticPr fontId="18"/>
  </si>
  <si>
    <t>三菱重工業株式会社 取締役社長　伊藤 　栄作</t>
    <rPh sb="0" eb="9">
      <t>ミツビシジュウコウギョウカブシキカイシャ</t>
    </rPh>
    <rPh sb="16" eb="18">
      <t>イトウ</t>
    </rPh>
    <rPh sb="20" eb="22">
      <t>エイサク</t>
    </rPh>
    <phoneticPr fontId="18"/>
  </si>
  <si>
    <t>三菱重工業株式会社　浄水場</t>
    <rPh sb="0" eb="9">
      <t>ミツビシジュウコウギョウカブシキカイシャ</t>
    </rPh>
    <rPh sb="10" eb="13">
      <t>ジョウスイジョウ</t>
    </rPh>
    <phoneticPr fontId="18"/>
  </si>
  <si>
    <t>兵庫県高砂市荒井町新浜2丁目1番1号</t>
    <rPh sb="0" eb="3">
      <t>ヒョウゴケン</t>
    </rPh>
    <rPh sb="3" eb="6">
      <t>タカサゴシ</t>
    </rPh>
    <rPh sb="6" eb="9">
      <t>アライチョウ</t>
    </rPh>
    <rPh sb="9" eb="11">
      <t>シンハマ</t>
    </rPh>
    <rPh sb="12" eb="14">
      <t>チョウメ</t>
    </rPh>
    <rPh sb="15" eb="16">
      <t>バン</t>
    </rPh>
    <rPh sb="17" eb="18">
      <t>ゴウ</t>
    </rPh>
    <phoneticPr fontId="18"/>
  </si>
  <si>
    <t>キッコーマン食品株式会社</t>
    <rPh sb="6" eb="8">
      <t>ショクヒン</t>
    </rPh>
    <rPh sb="8" eb="12">
      <t>カブシキカイシャ</t>
    </rPh>
    <phoneticPr fontId="18"/>
  </si>
  <si>
    <t>キッコーマン食品株式会社
高砂工場</t>
    <rPh sb="6" eb="8">
      <t>ショクヒン</t>
    </rPh>
    <rPh sb="8" eb="12">
      <t>カブシキカイシャ</t>
    </rPh>
    <rPh sb="13" eb="17">
      <t>タカサゴコウジョウ</t>
    </rPh>
    <phoneticPr fontId="18"/>
  </si>
  <si>
    <t>株式会社カネカ</t>
    <rPh sb="0" eb="4">
      <t>カブシキガイシャ</t>
    </rPh>
    <phoneticPr fontId="18"/>
  </si>
  <si>
    <t>高砂工業所</t>
    <rPh sb="0" eb="2">
      <t>タカサゴ</t>
    </rPh>
    <rPh sb="2" eb="5">
      <t>コウギョウショ</t>
    </rPh>
    <phoneticPr fontId="18"/>
  </si>
  <si>
    <t>高砂市西畑2丁目6-12</t>
    <rPh sb="0" eb="3">
      <t>タカサゴシ</t>
    </rPh>
    <rPh sb="3" eb="5">
      <t>ニシハタ</t>
    </rPh>
    <rPh sb="6" eb="8">
      <t>チョウメ</t>
    </rPh>
    <phoneticPr fontId="18"/>
  </si>
  <si>
    <t>株式会社神戸製鋼所高砂製作所</t>
    <rPh sb="0" eb="9">
      <t>カブシキカイシャコウベセイコウショ</t>
    </rPh>
    <rPh sb="9" eb="14">
      <t>タカサゴセイサクショ</t>
    </rPh>
    <phoneticPr fontId="18"/>
  </si>
  <si>
    <t>高砂市荒井町新浜２－３－１</t>
    <rPh sb="0" eb="6">
      <t>タカサゴシアライチョウ</t>
    </rPh>
    <rPh sb="6" eb="8">
      <t>ニイハマ</t>
    </rPh>
    <phoneticPr fontId="18"/>
  </si>
  <si>
    <t>全量受水のため浄水施設なし</t>
    <rPh sb="0" eb="1">
      <t>ゼン</t>
    </rPh>
    <rPh sb="1" eb="2">
      <t>リョウ</t>
    </rPh>
    <rPh sb="2" eb="4">
      <t>ジュスイ</t>
    </rPh>
    <rPh sb="7" eb="9">
      <t>ジョウスイ</t>
    </rPh>
    <rPh sb="9" eb="11">
      <t>シセツ</t>
    </rPh>
    <phoneticPr fontId="18"/>
  </si>
  <si>
    <t>稲美町</t>
    <rPh sb="0" eb="3">
      <t>イナミチョウ</t>
    </rPh>
    <phoneticPr fontId="18"/>
  </si>
  <si>
    <t>日立建機株式会社</t>
    <rPh sb="0" eb="2">
      <t>ヒタチ</t>
    </rPh>
    <rPh sb="2" eb="4">
      <t>ケンキ</t>
    </rPh>
    <rPh sb="4" eb="8">
      <t>カブシキガイシャ</t>
    </rPh>
    <phoneticPr fontId="18"/>
  </si>
  <si>
    <t>日立建機株式会社　播州工場</t>
    <rPh sb="0" eb="2">
      <t>ヒタチ</t>
    </rPh>
    <rPh sb="2" eb="4">
      <t>ケンキ</t>
    </rPh>
    <rPh sb="4" eb="8">
      <t>カブシキガイシャ</t>
    </rPh>
    <rPh sb="9" eb="11">
      <t>バンシュウ</t>
    </rPh>
    <rPh sb="11" eb="13">
      <t>コウジョウ</t>
    </rPh>
    <phoneticPr fontId="18"/>
  </si>
  <si>
    <t>稲美町岡2680</t>
    <rPh sb="0" eb="3">
      <t>イナミチョウ</t>
    </rPh>
    <rPh sb="3" eb="4">
      <t>オカ</t>
    </rPh>
    <phoneticPr fontId="18"/>
  </si>
  <si>
    <t>ニッタ化工品株式会社</t>
    <rPh sb="3" eb="6">
      <t>カコウヒン</t>
    </rPh>
    <rPh sb="6" eb="10">
      <t>カブシキガイシャ</t>
    </rPh>
    <phoneticPr fontId="18"/>
  </si>
  <si>
    <t>ニッタ化工品株式会社　明石工場</t>
    <rPh sb="3" eb="6">
      <t>カコウヒン</t>
    </rPh>
    <rPh sb="6" eb="10">
      <t>カブシキガイシャ</t>
    </rPh>
    <rPh sb="11" eb="13">
      <t>アカシ</t>
    </rPh>
    <rPh sb="13" eb="15">
      <t>コウジョウ</t>
    </rPh>
    <phoneticPr fontId="18"/>
  </si>
  <si>
    <t>稲美町六分一1183</t>
    <rPh sb="0" eb="3">
      <t>イナミチョウ</t>
    </rPh>
    <rPh sb="3" eb="6">
      <t>ロクブイチ</t>
    </rPh>
    <phoneticPr fontId="18"/>
  </si>
  <si>
    <t>西脇市</t>
    <rPh sb="0" eb="3">
      <t>ニシワキシ</t>
    </rPh>
    <phoneticPr fontId="18"/>
  </si>
  <si>
    <t>日清ヨーク㈱</t>
    <rPh sb="0" eb="2">
      <t>ニッシン</t>
    </rPh>
    <phoneticPr fontId="18"/>
  </si>
  <si>
    <t>日清ヨーク㈱関西工場</t>
    <rPh sb="0" eb="2">
      <t>ニッシン</t>
    </rPh>
    <rPh sb="6" eb="10">
      <t>カンサイコウジョウ</t>
    </rPh>
    <phoneticPr fontId="18"/>
  </si>
  <si>
    <t>西脇市鹿野町字西河原124-5</t>
    <rPh sb="0" eb="3">
      <t>ニシワキシ</t>
    </rPh>
    <rPh sb="3" eb="6">
      <t>シカノチョウ</t>
    </rPh>
    <rPh sb="6" eb="10">
      <t>アザニシカワラ</t>
    </rPh>
    <phoneticPr fontId="18"/>
  </si>
  <si>
    <t>社会医療法人社団　正峰会</t>
    <rPh sb="0" eb="6">
      <t>シャカイイリョウホウジン</t>
    </rPh>
    <rPh sb="6" eb="8">
      <t>シャダン</t>
    </rPh>
    <rPh sb="9" eb="12">
      <t>セイホウカイ</t>
    </rPh>
    <phoneticPr fontId="18"/>
  </si>
  <si>
    <t>大山記念病院</t>
    <rPh sb="0" eb="2">
      <t>オオヤマ</t>
    </rPh>
    <rPh sb="2" eb="6">
      <t>キネンビョウイン</t>
    </rPh>
    <phoneticPr fontId="18"/>
  </si>
  <si>
    <t>西脇市黒田庄町田高313</t>
    <rPh sb="0" eb="3">
      <t>ニシワキシ</t>
    </rPh>
    <rPh sb="3" eb="7">
      <t>クロダショウチョウ</t>
    </rPh>
    <rPh sb="7" eb="9">
      <t>タコウ</t>
    </rPh>
    <phoneticPr fontId="18"/>
  </si>
  <si>
    <t>サンスマイル三木</t>
    <rPh sb="6" eb="8">
      <t>ミキ</t>
    </rPh>
    <phoneticPr fontId="18"/>
  </si>
  <si>
    <t>Alta特定目的会社</t>
    <rPh sb="4" eb="6">
      <t>トクテイ</t>
    </rPh>
    <rPh sb="6" eb="8">
      <t>モクテキ</t>
    </rPh>
    <rPh sb="8" eb="10">
      <t>ガイシャ</t>
    </rPh>
    <phoneticPr fontId="18"/>
  </si>
  <si>
    <t>ビレッジハウス志染</t>
    <rPh sb="7" eb="9">
      <t>シジミ</t>
    </rPh>
    <phoneticPr fontId="18"/>
  </si>
  <si>
    <t>小野市</t>
    <rPh sb="0" eb="3">
      <t>オノシ</t>
    </rPh>
    <phoneticPr fontId="18"/>
  </si>
  <si>
    <t>医療法人社団栄宏会　栄宏会小野病院</t>
    <rPh sb="0" eb="4">
      <t>イリョウホウジン</t>
    </rPh>
    <rPh sb="4" eb="6">
      <t>シャダン</t>
    </rPh>
    <rPh sb="6" eb="8">
      <t>エイコウ</t>
    </rPh>
    <rPh sb="8" eb="9">
      <t>カイ</t>
    </rPh>
    <rPh sb="10" eb="11">
      <t>サカエ</t>
    </rPh>
    <rPh sb="11" eb="12">
      <t>ヒロシ</t>
    </rPh>
    <rPh sb="12" eb="13">
      <t>カイ</t>
    </rPh>
    <rPh sb="13" eb="15">
      <t>オノ</t>
    </rPh>
    <rPh sb="15" eb="17">
      <t>ビョウイン</t>
    </rPh>
    <phoneticPr fontId="18"/>
  </si>
  <si>
    <t>小野市天神町973</t>
    <rPh sb="0" eb="3">
      <t>オノシ</t>
    </rPh>
    <rPh sb="3" eb="6">
      <t>テンジンチョウ</t>
    </rPh>
    <phoneticPr fontId="18"/>
  </si>
  <si>
    <t>マダムＪゴルフ倶楽部</t>
    <rPh sb="7" eb="10">
      <t>クラブ</t>
    </rPh>
    <phoneticPr fontId="18"/>
  </si>
  <si>
    <t>黒谷・廻渕別荘地</t>
    <rPh sb="0" eb="2">
      <t>クロダニ</t>
    </rPh>
    <rPh sb="3" eb="4">
      <t>カイ</t>
    </rPh>
    <rPh sb="4" eb="5">
      <t>フチ</t>
    </rPh>
    <rPh sb="5" eb="8">
      <t>ベッソウチ</t>
    </rPh>
    <phoneticPr fontId="18"/>
  </si>
  <si>
    <t>（株）東条の森</t>
    <rPh sb="0" eb="3">
      <t>カブ</t>
    </rPh>
    <phoneticPr fontId="18"/>
  </si>
  <si>
    <t>加東市大畑1071-7-2</t>
    <rPh sb="0" eb="3">
      <t>カトウシ</t>
    </rPh>
    <rPh sb="3" eb="5">
      <t>オオハタ</t>
    </rPh>
    <phoneticPr fontId="18"/>
  </si>
  <si>
    <t>福崎町</t>
    <rPh sb="0" eb="3">
      <t>フクサキチョウ</t>
    </rPh>
    <phoneticPr fontId="18"/>
  </si>
  <si>
    <t>学校法人都築学園</t>
    <rPh sb="0" eb="2">
      <t>ガッコウ</t>
    </rPh>
    <rPh sb="2" eb="4">
      <t>ホウジン</t>
    </rPh>
    <rPh sb="4" eb="6">
      <t>ツヅキ</t>
    </rPh>
    <rPh sb="6" eb="8">
      <t>ガクエン</t>
    </rPh>
    <phoneticPr fontId="18"/>
  </si>
  <si>
    <t>学校法人都築学園
神戸医療福祉大学</t>
    <rPh sb="0" eb="2">
      <t>ガッコウ</t>
    </rPh>
    <rPh sb="2" eb="4">
      <t>ホウジン</t>
    </rPh>
    <rPh sb="4" eb="6">
      <t>ツヅキ</t>
    </rPh>
    <rPh sb="6" eb="8">
      <t>ガクエン</t>
    </rPh>
    <rPh sb="9" eb="11">
      <t>コウベ</t>
    </rPh>
    <rPh sb="11" eb="13">
      <t>イリョウ</t>
    </rPh>
    <rPh sb="13" eb="15">
      <t>フクシ</t>
    </rPh>
    <rPh sb="15" eb="17">
      <t>ダイガク</t>
    </rPh>
    <phoneticPr fontId="18"/>
  </si>
  <si>
    <t>神崎郡福崎町高岡1966-5</t>
    <rPh sb="0" eb="3">
      <t>カンザキグン</t>
    </rPh>
    <rPh sb="3" eb="6">
      <t>フクサキチョウ</t>
    </rPh>
    <rPh sb="6" eb="8">
      <t>タカオカ</t>
    </rPh>
    <phoneticPr fontId="18"/>
  </si>
  <si>
    <t>姫路市</t>
    <rPh sb="0" eb="3">
      <t>ヒメジシ</t>
    </rPh>
    <phoneticPr fontId="18"/>
  </si>
  <si>
    <t>京口団地総合管理組合</t>
    <rPh sb="0" eb="4">
      <t>キョウグチダンチ</t>
    </rPh>
    <rPh sb="4" eb="6">
      <t>ソウゴウ</t>
    </rPh>
    <rPh sb="6" eb="10">
      <t>カンリクミアイ</t>
    </rPh>
    <phoneticPr fontId="18"/>
  </si>
  <si>
    <t>京口団地</t>
    <rPh sb="0" eb="4">
      <t>キョウグチダンチ</t>
    </rPh>
    <phoneticPr fontId="18"/>
  </si>
  <si>
    <t>日本製鉄株式会社瀬戸内製鉄所</t>
    <rPh sb="0" eb="2">
      <t>ニホン</t>
    </rPh>
    <rPh sb="2" eb="4">
      <t>セイテツ</t>
    </rPh>
    <rPh sb="4" eb="8">
      <t>カブシキガイシャ</t>
    </rPh>
    <rPh sb="8" eb="14">
      <t>セトウチセイテツジョ</t>
    </rPh>
    <phoneticPr fontId="18"/>
  </si>
  <si>
    <t>日本製鉄株式会社瀬戸内製鉄所広畑地区専用水道</t>
    <rPh sb="0" eb="2">
      <t>ニホン</t>
    </rPh>
    <rPh sb="2" eb="4">
      <t>セイテツ</t>
    </rPh>
    <rPh sb="4" eb="8">
      <t>カブシキガイシャ</t>
    </rPh>
    <rPh sb="8" eb="11">
      <t>セトウチ</t>
    </rPh>
    <rPh sb="11" eb="13">
      <t>セイテツ</t>
    </rPh>
    <rPh sb="13" eb="14">
      <t>ジョ</t>
    </rPh>
    <rPh sb="14" eb="16">
      <t>ヒロハタ</t>
    </rPh>
    <rPh sb="16" eb="18">
      <t>チク</t>
    </rPh>
    <rPh sb="18" eb="22">
      <t>センヨウスイドウ</t>
    </rPh>
    <phoneticPr fontId="18"/>
  </si>
  <si>
    <t>株式会社ダイセル　姫路製造所</t>
    <rPh sb="0" eb="4">
      <t>カブシキガイシャ</t>
    </rPh>
    <rPh sb="9" eb="11">
      <t>ヒメジ</t>
    </rPh>
    <rPh sb="11" eb="13">
      <t>セイゾウ</t>
    </rPh>
    <rPh sb="13" eb="14">
      <t>ショ</t>
    </rPh>
    <phoneticPr fontId="18"/>
  </si>
  <si>
    <t>山陽特殊製鋼㈱</t>
    <rPh sb="0" eb="4">
      <t>サンヨウトクシュ</t>
    </rPh>
    <rPh sb="4" eb="6">
      <t>セイコウ</t>
    </rPh>
    <phoneticPr fontId="18"/>
  </si>
  <si>
    <t>山陽特殊製鋼㈱</t>
    <rPh sb="0" eb="6">
      <t>サンヨウトクシュセイコウ</t>
    </rPh>
    <phoneticPr fontId="18"/>
  </si>
  <si>
    <t>㈱日本触媒姫路製造所</t>
    <rPh sb="1" eb="3">
      <t>ニホン</t>
    </rPh>
    <rPh sb="3" eb="5">
      <t>ショクバイ</t>
    </rPh>
    <rPh sb="5" eb="10">
      <t>ヒメジセイゾウショ</t>
    </rPh>
    <phoneticPr fontId="18"/>
  </si>
  <si>
    <t>㈱日本触媒姫路製鉄所</t>
    <rPh sb="1" eb="3">
      <t>ニホン</t>
    </rPh>
    <rPh sb="3" eb="5">
      <t>ショクバイ</t>
    </rPh>
    <rPh sb="5" eb="7">
      <t>ヒメジ</t>
    </rPh>
    <rPh sb="7" eb="9">
      <t>セイテツ</t>
    </rPh>
    <rPh sb="9" eb="10">
      <t>ジョ</t>
    </rPh>
    <phoneticPr fontId="18"/>
  </si>
  <si>
    <t>姫路セントラルパーク</t>
    <rPh sb="0" eb="2">
      <t>ヒメジ</t>
    </rPh>
    <phoneticPr fontId="18"/>
  </si>
  <si>
    <t>医療法人全人会</t>
    <rPh sb="0" eb="4">
      <t>イリョウホウジン</t>
    </rPh>
    <rPh sb="4" eb="7">
      <t>ゼンジンカイ</t>
    </rPh>
    <phoneticPr fontId="18"/>
  </si>
  <si>
    <t>医療法人全人会　仁恵病院</t>
    <rPh sb="0" eb="2">
      <t>イリョウ</t>
    </rPh>
    <rPh sb="2" eb="4">
      <t>ホウジン</t>
    </rPh>
    <rPh sb="4" eb="7">
      <t>ゼンジンカイ</t>
    </rPh>
    <rPh sb="8" eb="12">
      <t>ジンケイビョウイン</t>
    </rPh>
    <phoneticPr fontId="18"/>
  </si>
  <si>
    <t>（独）国立病院機構姫路医療センター</t>
    <rPh sb="1" eb="2">
      <t>ドク</t>
    </rPh>
    <rPh sb="3" eb="5">
      <t>コクリツ</t>
    </rPh>
    <rPh sb="5" eb="7">
      <t>ビョウイン</t>
    </rPh>
    <rPh sb="7" eb="9">
      <t>キコウ</t>
    </rPh>
    <rPh sb="9" eb="11">
      <t>ヒメジ</t>
    </rPh>
    <rPh sb="11" eb="13">
      <t>イリョウ</t>
    </rPh>
    <phoneticPr fontId="18"/>
  </si>
  <si>
    <t>（独）国立病院機構姫路医療センター</t>
    <rPh sb="1" eb="2">
      <t>ドク</t>
    </rPh>
    <rPh sb="3" eb="5">
      <t>コクリツ</t>
    </rPh>
    <rPh sb="5" eb="9">
      <t>ビョウインキコウ</t>
    </rPh>
    <rPh sb="9" eb="11">
      <t>ヒメジ</t>
    </rPh>
    <rPh sb="11" eb="13">
      <t>イリョウ</t>
    </rPh>
    <phoneticPr fontId="18"/>
  </si>
  <si>
    <t>大和工業㈱</t>
    <rPh sb="0" eb="4">
      <t>ヤマトコウギョウ</t>
    </rPh>
    <phoneticPr fontId="18"/>
  </si>
  <si>
    <t>大和工業㈱</t>
    <rPh sb="0" eb="2">
      <t>ヤマト</t>
    </rPh>
    <rPh sb="2" eb="4">
      <t>コウギョウ</t>
    </rPh>
    <phoneticPr fontId="18"/>
  </si>
  <si>
    <t>ブリーズベイオペレーション６号㈱</t>
    <rPh sb="14" eb="15">
      <t>ゴウ</t>
    </rPh>
    <phoneticPr fontId="18"/>
  </si>
  <si>
    <t>ホテル　クラウンヒルズ姫路</t>
    <rPh sb="11" eb="13">
      <t>ヒメジ</t>
    </rPh>
    <phoneticPr fontId="18"/>
  </si>
  <si>
    <t>関西電力㈱姫路第二発電所</t>
    <rPh sb="0" eb="2">
      <t>カンサイ</t>
    </rPh>
    <rPh sb="2" eb="4">
      <t>デンリョク</t>
    </rPh>
    <rPh sb="5" eb="7">
      <t>ヒメジ</t>
    </rPh>
    <rPh sb="7" eb="11">
      <t>ダイニハツデン</t>
    </rPh>
    <rPh sb="11" eb="12">
      <t>ショ</t>
    </rPh>
    <phoneticPr fontId="18"/>
  </si>
  <si>
    <t>関西電力　姫路第二発電所</t>
    <rPh sb="0" eb="2">
      <t>カンサイ</t>
    </rPh>
    <rPh sb="2" eb="4">
      <t>デンリョク</t>
    </rPh>
    <rPh sb="5" eb="7">
      <t>ヒメジ</t>
    </rPh>
    <rPh sb="7" eb="9">
      <t>ダイニ</t>
    </rPh>
    <rPh sb="9" eb="11">
      <t>ハツデン</t>
    </rPh>
    <rPh sb="11" eb="12">
      <t>ショ</t>
    </rPh>
    <phoneticPr fontId="18"/>
  </si>
  <si>
    <t>㈱姫路キヤッスルホテル</t>
    <rPh sb="1" eb="3">
      <t>ヒメジ</t>
    </rPh>
    <phoneticPr fontId="18"/>
  </si>
  <si>
    <t>姫路キヤッスルグランヴィリオホテル</t>
    <rPh sb="0" eb="2">
      <t>ヒメジ</t>
    </rPh>
    <phoneticPr fontId="18"/>
  </si>
  <si>
    <t>社会医療法人財団聖フランシスコ会</t>
    <rPh sb="0" eb="2">
      <t>シャカイ</t>
    </rPh>
    <rPh sb="2" eb="4">
      <t>イリョウ</t>
    </rPh>
    <rPh sb="4" eb="6">
      <t>ホウジン</t>
    </rPh>
    <rPh sb="6" eb="8">
      <t>ザイダン</t>
    </rPh>
    <rPh sb="8" eb="9">
      <t>セイ</t>
    </rPh>
    <rPh sb="15" eb="16">
      <t>カイ</t>
    </rPh>
    <phoneticPr fontId="18"/>
  </si>
  <si>
    <t>マルイト姫路ビル</t>
    <rPh sb="4" eb="6">
      <t>ヒメジ</t>
    </rPh>
    <phoneticPr fontId="18"/>
  </si>
  <si>
    <t>株式会社ニチリン</t>
    <rPh sb="0" eb="4">
      <t>カブシキガイシャ</t>
    </rPh>
    <phoneticPr fontId="18"/>
  </si>
  <si>
    <t>株式会社ニチリン専用水道</t>
    <rPh sb="0" eb="4">
      <t>カブシキガイシャ</t>
    </rPh>
    <rPh sb="8" eb="12">
      <t>センヨウスイドウ</t>
    </rPh>
    <phoneticPr fontId="18"/>
  </si>
  <si>
    <t>有限会社パーク</t>
    <rPh sb="0" eb="4">
      <t>ユウゲンガイシャ</t>
    </rPh>
    <phoneticPr fontId="18"/>
  </si>
  <si>
    <t>姫路パークホテル専用水道</t>
    <rPh sb="0" eb="2">
      <t>ヒメジ</t>
    </rPh>
    <rPh sb="8" eb="12">
      <t>センヨウスイドウ</t>
    </rPh>
    <phoneticPr fontId="18"/>
  </si>
  <si>
    <t>たつの市</t>
    <rPh sb="3" eb="4">
      <t>シ</t>
    </rPh>
    <phoneticPr fontId="18"/>
  </si>
  <si>
    <t>医療法人古橋会</t>
    <rPh sb="0" eb="2">
      <t>イリョウ</t>
    </rPh>
    <rPh sb="2" eb="4">
      <t>ホウジン</t>
    </rPh>
    <rPh sb="4" eb="7">
      <t>フルハシカイ</t>
    </rPh>
    <phoneticPr fontId="18"/>
  </si>
  <si>
    <t>医療法人古橋会揖保川病院</t>
    <rPh sb="0" eb="2">
      <t>イリョウ</t>
    </rPh>
    <rPh sb="2" eb="4">
      <t>ホウジン</t>
    </rPh>
    <rPh sb="4" eb="6">
      <t>フルハシ</t>
    </rPh>
    <rPh sb="6" eb="7">
      <t>カイ</t>
    </rPh>
    <rPh sb="7" eb="10">
      <t>イボガワ</t>
    </rPh>
    <rPh sb="10" eb="12">
      <t>ビョウイン</t>
    </rPh>
    <phoneticPr fontId="18"/>
  </si>
  <si>
    <t>たつの市揖保川町</t>
    <rPh sb="3" eb="4">
      <t>シ</t>
    </rPh>
    <rPh sb="4" eb="7">
      <t>イボガワ</t>
    </rPh>
    <rPh sb="7" eb="8">
      <t>マチ</t>
    </rPh>
    <phoneticPr fontId="18"/>
  </si>
  <si>
    <t>ダイセル化学工業（株）</t>
    <rPh sb="4" eb="6">
      <t>カガク</t>
    </rPh>
    <rPh sb="6" eb="8">
      <t>コウギョウ</t>
    </rPh>
    <rPh sb="8" eb="11">
      <t>カブ</t>
    </rPh>
    <phoneticPr fontId="18"/>
  </si>
  <si>
    <t>播磨工場</t>
    <rPh sb="0" eb="2">
      <t>ハリマ</t>
    </rPh>
    <rPh sb="2" eb="4">
      <t>コウジョウ</t>
    </rPh>
    <phoneticPr fontId="18"/>
  </si>
  <si>
    <t>宍粟市</t>
    <rPh sb="0" eb="3">
      <t>シソウシ</t>
    </rPh>
    <phoneticPr fontId="18"/>
  </si>
  <si>
    <t>社会福祉法人恩徳福祉会</t>
    <rPh sb="0" eb="2">
      <t>シャカイ</t>
    </rPh>
    <rPh sb="2" eb="4">
      <t>フクシ</t>
    </rPh>
    <rPh sb="4" eb="6">
      <t>ホウジン</t>
    </rPh>
    <rPh sb="6" eb="8">
      <t>オントク</t>
    </rPh>
    <rPh sb="8" eb="10">
      <t>フクシ</t>
    </rPh>
    <rPh sb="10" eb="11">
      <t>カイ</t>
    </rPh>
    <phoneticPr fontId="18"/>
  </si>
  <si>
    <t>特別養護老人ホームやまさき白寿園</t>
    <rPh sb="0" eb="2">
      <t>トクベツ</t>
    </rPh>
    <rPh sb="2" eb="4">
      <t>ヨウゴ</t>
    </rPh>
    <rPh sb="4" eb="6">
      <t>ロウジン</t>
    </rPh>
    <rPh sb="13" eb="14">
      <t>ハク</t>
    </rPh>
    <rPh sb="14" eb="15">
      <t>ジュ</t>
    </rPh>
    <rPh sb="15" eb="16">
      <t>エン</t>
    </rPh>
    <phoneticPr fontId="18"/>
  </si>
  <si>
    <t>宍粟市山崎町春安111-1</t>
    <rPh sb="0" eb="3">
      <t>シソウシ</t>
    </rPh>
    <rPh sb="3" eb="6">
      <t>ヤマサキチョウ</t>
    </rPh>
    <rPh sb="6" eb="8">
      <t>ハルヤス</t>
    </rPh>
    <phoneticPr fontId="18"/>
  </si>
  <si>
    <t>宍粟市長</t>
    <rPh sb="0" eb="3">
      <t>シソウシ</t>
    </rPh>
    <rPh sb="3" eb="4">
      <t>チョウ</t>
    </rPh>
    <phoneticPr fontId="18"/>
  </si>
  <si>
    <t>福知渓谷専用水道</t>
    <rPh sb="0" eb="2">
      <t>フクチ</t>
    </rPh>
    <rPh sb="2" eb="4">
      <t>ケイコク</t>
    </rPh>
    <rPh sb="4" eb="6">
      <t>センヨウ</t>
    </rPh>
    <rPh sb="6" eb="8">
      <t>スイドウ</t>
    </rPh>
    <phoneticPr fontId="18"/>
  </si>
  <si>
    <t>宍粟市一宮町福知1757-16</t>
    <rPh sb="0" eb="3">
      <t>シソウシ</t>
    </rPh>
    <rPh sb="3" eb="5">
      <t>イチノミヤ</t>
    </rPh>
    <rPh sb="5" eb="6">
      <t>チョウ</t>
    </rPh>
    <rPh sb="6" eb="8">
      <t>フクチ</t>
    </rPh>
    <phoneticPr fontId="18"/>
  </si>
  <si>
    <t>フォレストステーション波賀</t>
    <rPh sb="11" eb="13">
      <t>ハガ</t>
    </rPh>
    <phoneticPr fontId="18"/>
  </si>
  <si>
    <t>宍粟市波賀町上野1799-6</t>
    <rPh sb="0" eb="3">
      <t>シソウシ</t>
    </rPh>
    <rPh sb="3" eb="6">
      <t>ハガチョウ</t>
    </rPh>
    <rPh sb="6" eb="8">
      <t>ウエノ</t>
    </rPh>
    <phoneticPr fontId="18"/>
  </si>
  <si>
    <t>株式会社ちくさリゾート</t>
    <rPh sb="0" eb="4">
      <t>カブシキガイシャ</t>
    </rPh>
    <phoneticPr fontId="18"/>
  </si>
  <si>
    <t>ちくさ高原専用水道</t>
    <rPh sb="3" eb="5">
      <t>コウゲン</t>
    </rPh>
    <rPh sb="5" eb="7">
      <t>センヨウ</t>
    </rPh>
    <rPh sb="7" eb="9">
      <t>スイドウ</t>
    </rPh>
    <phoneticPr fontId="18"/>
  </si>
  <si>
    <t>宍粟市千種町西河内1047-218</t>
    <rPh sb="0" eb="3">
      <t>シソウシ</t>
    </rPh>
    <rPh sb="3" eb="5">
      <t>チクサ</t>
    </rPh>
    <rPh sb="5" eb="6">
      <t>チョウ</t>
    </rPh>
    <rPh sb="6" eb="9">
      <t>ニシコウチ</t>
    </rPh>
    <phoneticPr fontId="18"/>
  </si>
  <si>
    <t>特別養護老人ホームしそうの杜</t>
    <rPh sb="0" eb="2">
      <t>トクベツ</t>
    </rPh>
    <rPh sb="2" eb="4">
      <t>ヨウゴ</t>
    </rPh>
    <rPh sb="4" eb="6">
      <t>ロウジン</t>
    </rPh>
    <rPh sb="13" eb="14">
      <t>モリ</t>
    </rPh>
    <phoneticPr fontId="18"/>
  </si>
  <si>
    <t>宍粟市山崎町川戸1821</t>
    <rPh sb="0" eb="3">
      <t>シソウシ</t>
    </rPh>
    <rPh sb="3" eb="6">
      <t>ヤマサキチョウ</t>
    </rPh>
    <rPh sb="6" eb="8">
      <t>カワト</t>
    </rPh>
    <phoneticPr fontId="18"/>
  </si>
  <si>
    <t>相生市</t>
    <rPh sb="0" eb="3">
      <t>アイオイシ</t>
    </rPh>
    <phoneticPr fontId="18"/>
  </si>
  <si>
    <t>関西電力(株)相生発電所</t>
  </si>
  <si>
    <t>相生市千尋町5268</t>
  </si>
  <si>
    <t>香美町</t>
    <rPh sb="0" eb="3">
      <t>カミチョウ</t>
    </rPh>
    <phoneticPr fontId="18"/>
  </si>
  <si>
    <t>香美町小代区新屋</t>
    <rPh sb="0" eb="3">
      <t>カミチョウ</t>
    </rPh>
    <rPh sb="3" eb="4">
      <t>コ</t>
    </rPh>
    <rPh sb="4" eb="5">
      <t>ダイ</t>
    </rPh>
    <rPh sb="5" eb="6">
      <t>ク</t>
    </rPh>
    <rPh sb="6" eb="7">
      <t>シン</t>
    </rPh>
    <rPh sb="7" eb="8">
      <t>ヤ</t>
    </rPh>
    <phoneticPr fontId="6"/>
  </si>
  <si>
    <t>養父市</t>
    <rPh sb="0" eb="3">
      <t>ヤブシ</t>
    </rPh>
    <phoneticPr fontId="18"/>
  </si>
  <si>
    <t>養父市・香美町構成公立</t>
    <rPh sb="0" eb="3">
      <t>ヤブシ</t>
    </rPh>
    <rPh sb="4" eb="7">
      <t>カミチョウ</t>
    </rPh>
    <rPh sb="7" eb="9">
      <t>コウセイ</t>
    </rPh>
    <rPh sb="9" eb="11">
      <t>コウリツ</t>
    </rPh>
    <phoneticPr fontId="18"/>
  </si>
  <si>
    <t>八鹿病院</t>
    <rPh sb="0" eb="4">
      <t>ヨウカビョウイン</t>
    </rPh>
    <phoneticPr fontId="18"/>
  </si>
  <si>
    <t>養父市八鹿町八鹿1878-1</t>
    <rPh sb="0" eb="3">
      <t>ヤブシ</t>
    </rPh>
    <rPh sb="3" eb="8">
      <t>ヨウカチョウヨウカ</t>
    </rPh>
    <phoneticPr fontId="18"/>
  </si>
  <si>
    <t>朝来市</t>
    <rPh sb="0" eb="3">
      <t>アサゴシ</t>
    </rPh>
    <phoneticPr fontId="18"/>
  </si>
  <si>
    <t>生野高原開発（株）</t>
    <rPh sb="0" eb="2">
      <t>イクノ</t>
    </rPh>
    <rPh sb="2" eb="4">
      <t>コウゲン</t>
    </rPh>
    <rPh sb="4" eb="6">
      <t>カイハツ</t>
    </rPh>
    <rPh sb="6" eb="9">
      <t>カブ</t>
    </rPh>
    <phoneticPr fontId="18"/>
  </si>
  <si>
    <t>朝来市生野町栃原</t>
    <rPh sb="0" eb="3">
      <t>アサゴシ</t>
    </rPh>
    <rPh sb="3" eb="6">
      <t>イクノチョウ</t>
    </rPh>
    <rPh sb="6" eb="8">
      <t>トチハラ</t>
    </rPh>
    <phoneticPr fontId="18"/>
  </si>
  <si>
    <t>医療法人社団　俊仁会　大植病院</t>
    <rPh sb="0" eb="2">
      <t>イリョウ</t>
    </rPh>
    <rPh sb="2" eb="4">
      <t>ホウジン</t>
    </rPh>
    <rPh sb="4" eb="6">
      <t>シャダン</t>
    </rPh>
    <rPh sb="7" eb="8">
      <t>シュン</t>
    </rPh>
    <rPh sb="8" eb="9">
      <t>ジン</t>
    </rPh>
    <rPh sb="9" eb="10">
      <t>カイ</t>
    </rPh>
    <rPh sb="11" eb="13">
      <t>オオウエ</t>
    </rPh>
    <rPh sb="13" eb="15">
      <t>ビョウイン</t>
    </rPh>
    <phoneticPr fontId="18"/>
  </si>
  <si>
    <t>朝来市多々良木1514</t>
    <rPh sb="0" eb="3">
      <t>アサゴシ</t>
    </rPh>
    <rPh sb="3" eb="7">
      <t>タタラギ</t>
    </rPh>
    <phoneticPr fontId="18"/>
  </si>
  <si>
    <t>R7.7.9廃止</t>
    <rPh sb="6" eb="8">
      <t>ハイシ</t>
    </rPh>
    <phoneticPr fontId="18"/>
  </si>
  <si>
    <t>ジャパンモール合同会社</t>
    <rPh sb="7" eb="11">
      <t>ゴウドウガイシャ</t>
    </rPh>
    <phoneticPr fontId="18"/>
  </si>
  <si>
    <t>医療法人　聖和錦秀会</t>
    <rPh sb="5" eb="7">
      <t>セイワ</t>
    </rPh>
    <phoneticPr fontId="18"/>
  </si>
  <si>
    <t>医療法人　聖和錦秀会　神出病院</t>
    <rPh sb="0" eb="4">
      <t>イリョウホウジン</t>
    </rPh>
    <rPh sb="5" eb="7">
      <t>セイワ</t>
    </rPh>
    <rPh sb="7" eb="8">
      <t>ニシキ</t>
    </rPh>
    <rPh sb="8" eb="9">
      <t>ヒデ</t>
    </rPh>
    <rPh sb="9" eb="10">
      <t>カイ</t>
    </rPh>
    <rPh sb="11" eb="13">
      <t>カンデ</t>
    </rPh>
    <phoneticPr fontId="18"/>
  </si>
  <si>
    <t>都市機構住宅　落合団地　Ｎｏ．１受水槽</t>
    <rPh sb="0" eb="6">
      <t>トシキコウジュウタク</t>
    </rPh>
    <rPh sb="7" eb="11">
      <t>オチアイダンチ</t>
    </rPh>
    <rPh sb="16" eb="19">
      <t>ジュスイソウ</t>
    </rPh>
    <phoneticPr fontId="18"/>
  </si>
  <si>
    <t>北区有馬町池の尻２９２番の２</t>
  </si>
  <si>
    <t>都市機構住宅　落合団地　Ｎｏ．２受水槽</t>
    <rPh sb="0" eb="6">
      <t>トシキコウジュウタク</t>
    </rPh>
    <rPh sb="7" eb="11">
      <t>オチアイダンチ</t>
    </rPh>
    <rPh sb="16" eb="19">
      <t>ジュスイソウ</t>
    </rPh>
    <phoneticPr fontId="18"/>
  </si>
  <si>
    <t>都市機構住宅　明石舞子団地　Ｃ受水槽</t>
    <rPh sb="0" eb="6">
      <t>トシキコウジュウタク</t>
    </rPh>
    <rPh sb="7" eb="9">
      <t>アカシ</t>
    </rPh>
    <rPh sb="9" eb="11">
      <t>マイコ</t>
    </rPh>
    <rPh sb="11" eb="13">
      <t>ダンチ</t>
    </rPh>
    <rPh sb="15" eb="18">
      <t>ジュスイソウ</t>
    </rPh>
    <phoneticPr fontId="18"/>
  </si>
  <si>
    <t>神戸市垂水区南多聞台７丁目</t>
  </si>
  <si>
    <t>都市機構住宅　新多聞団地　No．３受水槽</t>
    <rPh sb="0" eb="6">
      <t>トシキコウジュウタク</t>
    </rPh>
    <rPh sb="7" eb="8">
      <t>シン</t>
    </rPh>
    <rPh sb="8" eb="10">
      <t>タモン</t>
    </rPh>
    <rPh sb="10" eb="12">
      <t>ダンチ</t>
    </rPh>
    <rPh sb="17" eb="20">
      <t>ジュスイソウ</t>
    </rPh>
    <phoneticPr fontId="18"/>
  </si>
  <si>
    <t>R7.6.27から休止中</t>
    <rPh sb="9" eb="12">
      <t>キュウシチュウ</t>
    </rPh>
    <phoneticPr fontId="18"/>
  </si>
  <si>
    <t>都市機構住宅　新多聞団地　No．２受水槽</t>
    <rPh sb="0" eb="6">
      <t>トシキコウジュウタク</t>
    </rPh>
    <rPh sb="7" eb="8">
      <t>シン</t>
    </rPh>
    <rPh sb="8" eb="10">
      <t>タモン</t>
    </rPh>
    <rPh sb="10" eb="12">
      <t>ダンチ</t>
    </rPh>
    <rPh sb="17" eb="20">
      <t>ジュスイソウ</t>
    </rPh>
    <phoneticPr fontId="18"/>
  </si>
  <si>
    <t>都市機構住宅　新多聞団地　No．１受水槽</t>
    <rPh sb="0" eb="6">
      <t>トシキコウジュウタク</t>
    </rPh>
    <rPh sb="7" eb="8">
      <t>シン</t>
    </rPh>
    <rPh sb="8" eb="10">
      <t>タモン</t>
    </rPh>
    <rPh sb="10" eb="12">
      <t>ダンチ</t>
    </rPh>
    <rPh sb="17" eb="20">
      <t>ジュスイソウ</t>
    </rPh>
    <phoneticPr fontId="18"/>
  </si>
  <si>
    <t>神戸市垂水区本多聞5-1</t>
  </si>
  <si>
    <t>医療法人社団　薫英の会　久野病院</t>
    <rPh sb="12" eb="14">
      <t>クノ</t>
    </rPh>
    <rPh sb="14" eb="16">
      <t>ビョウイン</t>
    </rPh>
    <phoneticPr fontId="18"/>
  </si>
  <si>
    <t xml:space="preserve">神戸市西区岩岡町岩岡656-2 </t>
    <rPh sb="8" eb="10">
      <t>イワオカ</t>
    </rPh>
    <phoneticPr fontId="18"/>
  </si>
  <si>
    <t>敷島製パン㈱</t>
  </si>
  <si>
    <t>川崎重工業㈱　明石工場事務所</t>
    <rPh sb="7" eb="11">
      <t>アカシコウジョウ</t>
    </rPh>
    <rPh sb="11" eb="14">
      <t>ジムショ</t>
    </rPh>
    <phoneticPr fontId="18"/>
  </si>
  <si>
    <t>山崎製パン㈱</t>
  </si>
  <si>
    <t>神戸市西区櫨谷町長谷８３‐６</t>
    <rPh sb="0" eb="3">
      <t>コウベシ</t>
    </rPh>
    <phoneticPr fontId="18"/>
  </si>
  <si>
    <t>雪印メグミルク㈱　神戸工場</t>
    <rPh sb="9" eb="13">
      <t>コウベコウジョウ</t>
    </rPh>
    <phoneticPr fontId="18"/>
  </si>
  <si>
    <t>雪印メグミルク㈱　神戸工場</t>
    <rPh sb="0" eb="2">
      <t>ユキジルシ</t>
    </rPh>
    <phoneticPr fontId="18"/>
  </si>
  <si>
    <t>社会福祉法人恩徳福祉会</t>
  </si>
  <si>
    <t>サンビラこうべ</t>
  </si>
  <si>
    <t xml:space="preserve">神戸市西区神出町宝勢字大歳谷774-39 </t>
    <rPh sb="13" eb="14">
      <t>ダニ</t>
    </rPh>
    <phoneticPr fontId="18"/>
  </si>
  <si>
    <t>大慈園</t>
  </si>
  <si>
    <t>神戸市西区櫨谷町長谷13-1</t>
  </si>
  <si>
    <t>医療法人社団　東峰会　関西青少年サナトリューム</t>
    <rPh sb="11" eb="13">
      <t>カンサイ</t>
    </rPh>
    <rPh sb="13" eb="16">
      <t>セイショウネン</t>
    </rPh>
    <phoneticPr fontId="18"/>
  </si>
  <si>
    <t>※現在給水人口には、国設置専用水道６件分を含む。</t>
    <rPh sb="1" eb="3">
      <t>ゲンザイ</t>
    </rPh>
    <rPh sb="3" eb="7">
      <t>キュウスイジンコウ</t>
    </rPh>
    <rPh sb="10" eb="11">
      <t>コク</t>
    </rPh>
    <rPh sb="11" eb="13">
      <t>セッチ</t>
    </rPh>
    <rPh sb="13" eb="17">
      <t>センヨウスイドウ</t>
    </rPh>
    <rPh sb="18" eb="19">
      <t>ケン</t>
    </rPh>
    <rPh sb="19" eb="20">
      <t>ブン</t>
    </rPh>
    <rPh sb="21" eb="22">
      <t>フク</t>
    </rPh>
    <phoneticPr fontId="2"/>
  </si>
  <si>
    <t>深、受</t>
    <rPh sb="2" eb="3">
      <t>ウ</t>
    </rPh>
    <phoneticPr fontId="4"/>
  </si>
  <si>
    <t>廣野ゴルフ倶楽部</t>
    <rPh sb="0" eb="2">
      <t>ヒロノ</t>
    </rPh>
    <phoneticPr fontId="4"/>
  </si>
  <si>
    <t>休止中</t>
    <rPh sb="0" eb="2">
      <t>キュウシ</t>
    </rPh>
    <rPh sb="2" eb="3">
      <t>チュウ</t>
    </rPh>
    <phoneticPr fontId="1"/>
  </si>
  <si>
    <t>淡路島牛乳株式会社</t>
    <rPh sb="0" eb="9">
      <t>アワジシマギュウニュウカブシキカイシャ</t>
    </rPh>
    <phoneticPr fontId="4"/>
  </si>
  <si>
    <t>淡路島牛乳株式会社牛乳工場</t>
    <rPh sb="0" eb="9">
      <t>アワジシマギュウニュウカブシキカイシャ</t>
    </rPh>
    <phoneticPr fontId="4"/>
  </si>
  <si>
    <t>令和６年度簡易専用水道現況調査表</t>
    <phoneticPr fontId="2"/>
  </si>
  <si>
    <t>現在給水人口（人）※</t>
    <rPh sb="0" eb="2">
      <t>ゲンザイ</t>
    </rPh>
    <rPh sb="2" eb="4">
      <t>キュウスイ</t>
    </rPh>
    <rPh sb="4" eb="6">
      <t>ジンコウ</t>
    </rPh>
    <rPh sb="7" eb="8">
      <t>ヒト</t>
    </rPh>
    <phoneticPr fontId="2"/>
  </si>
  <si>
    <t>専用水道※</t>
    <rPh sb="0" eb="2">
      <t>センヨウ</t>
    </rPh>
    <rPh sb="2" eb="4">
      <t>スイドウ</t>
    </rPh>
    <phoneticPr fontId="2"/>
  </si>
  <si>
    <t>（注）複数の市町にわたって施設がある場合は、主たる事務所が設置されている市町に実数計上する。</t>
    <rPh sb="1" eb="2">
      <t>チュウ</t>
    </rPh>
    <rPh sb="3" eb="5">
      <t>フクスウ</t>
    </rPh>
    <rPh sb="6" eb="8">
      <t>シチョウ</t>
    </rPh>
    <rPh sb="13" eb="15">
      <t>シセツ</t>
    </rPh>
    <rPh sb="18" eb="20">
      <t>バアイ</t>
    </rPh>
    <rPh sb="22" eb="23">
      <t>シュ</t>
    </rPh>
    <rPh sb="25" eb="28">
      <t>ジムショ</t>
    </rPh>
    <rPh sb="29" eb="31">
      <t>セッチ</t>
    </rPh>
    <rPh sb="36" eb="38">
      <t>シチョウ</t>
    </rPh>
    <rPh sb="39" eb="41">
      <t>ジッスウ</t>
    </rPh>
    <rPh sb="41" eb="43">
      <t>ケイジョウ</t>
    </rPh>
    <phoneticPr fontId="2"/>
  </si>
  <si>
    <t>専用
水道※</t>
    <rPh sb="0" eb="2">
      <t>センヨウ</t>
    </rPh>
    <rPh sb="3" eb="5">
      <t>スイドウ</t>
    </rPh>
    <phoneticPr fontId="2"/>
  </si>
  <si>
    <t>〔専用水道施設別現況表〕</t>
    <phoneticPr fontId="2"/>
  </si>
  <si>
    <t>※専用水道は県、市の所管分の値であるが、普及率算出のため給水人口のみ国設置専用水道６件分を含む。</t>
    <rPh sb="1" eb="5">
      <t>センヨウスイドウ</t>
    </rPh>
    <rPh sb="6" eb="7">
      <t>ケン</t>
    </rPh>
    <rPh sb="8" eb="9">
      <t>シ</t>
    </rPh>
    <rPh sb="10" eb="12">
      <t>ショカン</t>
    </rPh>
    <rPh sb="12" eb="13">
      <t>ブン</t>
    </rPh>
    <rPh sb="14" eb="15">
      <t>アタイ</t>
    </rPh>
    <rPh sb="20" eb="23">
      <t>フキュウリツ</t>
    </rPh>
    <rPh sb="23" eb="25">
      <t>サンシュツ</t>
    </rPh>
    <rPh sb="28" eb="32">
      <t>キュウスイジンコウ</t>
    </rPh>
    <rPh sb="34" eb="35">
      <t>クニ</t>
    </rPh>
    <rPh sb="35" eb="37">
      <t>セッチ</t>
    </rPh>
    <rPh sb="37" eb="41">
      <t>センヨウスイドウ</t>
    </rPh>
    <rPh sb="42" eb="43">
      <t>ケン</t>
    </rPh>
    <rPh sb="43" eb="44">
      <t>ブン</t>
    </rPh>
    <rPh sb="45" eb="46">
      <t>フク</t>
    </rPh>
    <phoneticPr fontId="2"/>
  </si>
  <si>
    <t>武庫川水系山田川</t>
    <rPh sb="5" eb="8">
      <t>ヤマダガワ</t>
    </rPh>
    <phoneticPr fontId="2"/>
  </si>
  <si>
    <t>２　令和６年度末水道普及状況</t>
    <phoneticPr fontId="2"/>
  </si>
  <si>
    <t>令和６年度水道施設現況調書</t>
    <phoneticPr fontId="2"/>
  </si>
  <si>
    <t>医療法人信和会</t>
    <rPh sb="0" eb="2">
      <t>イリョウ</t>
    </rPh>
    <rPh sb="2" eb="4">
      <t>ホウジン</t>
    </rPh>
    <rPh sb="4" eb="6">
      <t>ノブカズ</t>
    </rPh>
    <rPh sb="6" eb="7">
      <t>カイ</t>
    </rPh>
    <phoneticPr fontId="18"/>
  </si>
  <si>
    <t>(1)</t>
    <phoneticPr fontId="2"/>
  </si>
  <si>
    <t>（L）</t>
    <phoneticPr fontId="2"/>
  </si>
  <si>
    <t>41ヶ所</t>
  </si>
  <si>
    <t>（令和７年３月３１日現在）</t>
    <phoneticPr fontId="2"/>
  </si>
  <si>
    <t>国包船町</t>
    <phoneticPr fontId="2"/>
  </si>
  <si>
    <t>粒状活性炭</t>
    <phoneticPr fontId="2"/>
  </si>
  <si>
    <t>活性炭</t>
    <phoneticPr fontId="2"/>
  </si>
  <si>
    <t>（注）１　不適合内容は、P.32に記載した。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</si>
</sst>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
    <numFmt numFmtId="197" formatCode="\(#,###\)"/>
    <numFmt numFmtId="198" formatCode="0;[Red]0"/>
    <numFmt numFmtId="199" formatCode="#,##0.0;[Red]\-#,##0.0"/>
    <numFmt numFmtId="200" formatCode="0.000_ "/>
  </numFmts>
  <fonts count="20">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trike/>
      <sz val="11"/>
      <name val="ＭＳ Ｐゴシック"/>
      <family val="3"/>
      <charset val="128"/>
    </font>
    <font>
      <u/>
      <sz val="11"/>
      <name val="ＭＳ Ｐゴシック"/>
      <family val="3"/>
      <charset val="128"/>
    </font>
    <font>
      <sz val="13"/>
      <name val="ＭＳ Ｐゴシック"/>
      <family val="3"/>
    </font>
    <font>
      <sz val="10"/>
      <color indexed="81"/>
      <name val="ＭＳ Ｐゴシック"/>
      <family val="3"/>
      <charset val="128"/>
    </font>
    <font>
      <b/>
      <sz val="12"/>
      <name val="ＭＳ Ｐゴシック"/>
      <family val="3"/>
      <charset val="128"/>
    </font>
    <font>
      <sz val="11"/>
      <color rgb="FFFF0000"/>
      <name val="ＭＳ Ｐゴシック"/>
      <family val="3"/>
      <charset val="128"/>
    </font>
    <font>
      <sz val="12"/>
      <color theme="1"/>
      <name val="ＭＳ 明朝"/>
      <family val="2"/>
      <charset val="128"/>
    </font>
    <font>
      <sz val="11"/>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auto="1"/>
      </left>
      <right style="double">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s>
  <cellStyleXfs count="11">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1" fillId="0" borderId="0" applyFont="0" applyFill="0" applyBorder="0" applyAlignment="0" applyProtection="0"/>
    <xf numFmtId="0" fontId="1" fillId="0" borderId="0"/>
    <xf numFmtId="0" fontId="6" fillId="0" borderId="0"/>
    <xf numFmtId="6" fontId="1" fillId="0" borderId="0" applyFont="0" applyFill="0" applyBorder="0" applyAlignment="0" applyProtection="0">
      <alignment vertical="center"/>
    </xf>
    <xf numFmtId="0" fontId="1" fillId="0" borderId="0"/>
    <xf numFmtId="6" fontId="1" fillId="0" borderId="0" applyFont="0" applyFill="0" applyBorder="0" applyAlignment="0" applyProtection="0">
      <alignment vertical="center"/>
    </xf>
  </cellStyleXfs>
  <cellXfs count="792">
    <xf numFmtId="0" fontId="0" fillId="0" borderId="0" xfId="0"/>
    <xf numFmtId="38" fontId="1" fillId="0" borderId="0" xfId="2" applyFont="1" applyFill="1"/>
    <xf numFmtId="38" fontId="4" fillId="0" borderId="0" xfId="2" applyFont="1" applyFill="1" applyAlignment="1">
      <alignment vertical="center"/>
    </xf>
    <xf numFmtId="38" fontId="4" fillId="0" borderId="1" xfId="2" applyFont="1" applyFill="1" applyBorder="1" applyAlignment="1">
      <alignment vertical="center"/>
    </xf>
    <xf numFmtId="38" fontId="4" fillId="0" borderId="5" xfId="2"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vertical="center"/>
    </xf>
    <xf numFmtId="38" fontId="4" fillId="0" borderId="0" xfId="2" applyFont="1" applyFill="1" applyAlignment="1">
      <alignment horizontal="center" vertical="center"/>
    </xf>
    <xf numFmtId="38" fontId="1" fillId="0" borderId="6" xfId="2" applyFont="1" applyFill="1" applyBorder="1" applyAlignment="1">
      <alignment vertical="center"/>
    </xf>
    <xf numFmtId="38" fontId="4" fillId="0" borderId="0" xfId="2" applyFont="1" applyFill="1"/>
    <xf numFmtId="38" fontId="4" fillId="0" borderId="8" xfId="2" applyFont="1" applyFill="1" applyBorder="1" applyAlignment="1">
      <alignment horizontal="center" vertical="center"/>
    </xf>
    <xf numFmtId="38" fontId="4" fillId="0" borderId="9" xfId="2" applyFont="1" applyFill="1" applyBorder="1" applyAlignment="1">
      <alignment horizontal="distributed" vertical="center"/>
    </xf>
    <xf numFmtId="181" fontId="4" fillId="0" borderId="11" xfId="0" applyNumberFormat="1" applyFont="1" applyBorder="1" applyAlignment="1">
      <alignment vertical="center"/>
    </xf>
    <xf numFmtId="38" fontId="4"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7" fillId="0" borderId="0" xfId="2" applyFont="1" applyFill="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8" xfId="0" applyFont="1" applyBorder="1" applyAlignment="1">
      <alignment horizontal="center"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38" fontId="4" fillId="0" borderId="0" xfId="2" applyFont="1" applyFill="1" applyBorder="1" applyProtection="1">
      <protection locked="0"/>
    </xf>
    <xf numFmtId="38" fontId="4" fillId="0" borderId="0" xfId="2" applyFont="1" applyFill="1" applyBorder="1" applyAlignment="1" applyProtection="1">
      <alignment horizontal="left" vertical="center"/>
      <protection locked="0"/>
    </xf>
    <xf numFmtId="38" fontId="4" fillId="0" borderId="17" xfId="2" applyFont="1" applyFill="1" applyBorder="1" applyProtection="1">
      <protection locked="0"/>
    </xf>
    <xf numFmtId="38" fontId="4" fillId="0" borderId="0" xfId="2" applyFont="1" applyFill="1" applyBorder="1" applyAlignment="1" applyProtection="1">
      <alignment vertical="center"/>
      <protection locked="0"/>
    </xf>
    <xf numFmtId="185" fontId="4" fillId="0" borderId="0"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horizontal="center" vertical="center"/>
      <protection locked="0"/>
    </xf>
    <xf numFmtId="38" fontId="4" fillId="0" borderId="19" xfId="2" applyFont="1" applyFill="1" applyBorder="1" applyAlignment="1" applyProtection="1">
      <alignment vertical="center"/>
      <protection locked="0"/>
    </xf>
    <xf numFmtId="185" fontId="4" fillId="0" borderId="19" xfId="2" applyNumberFormat="1" applyFont="1" applyFill="1" applyBorder="1" applyAlignment="1" applyProtection="1">
      <alignment horizontal="center" vertical="center"/>
      <protection locked="0"/>
    </xf>
    <xf numFmtId="184" fontId="4" fillId="0" borderId="6" xfId="2" applyNumberFormat="1" applyFont="1" applyFill="1" applyBorder="1" applyAlignment="1">
      <alignment vertical="center"/>
    </xf>
    <xf numFmtId="38" fontId="4" fillId="0" borderId="21" xfId="2" applyFont="1" applyFill="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vertical="center"/>
    </xf>
    <xf numFmtId="184" fontId="1" fillId="0" borderId="1" xfId="0" applyNumberFormat="1" applyFont="1" applyBorder="1" applyAlignment="1">
      <alignment horizontal="center" vertical="center"/>
    </xf>
    <xf numFmtId="184" fontId="1" fillId="0" borderId="5" xfId="0" applyNumberFormat="1" applyFont="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4" xfId="2" applyFont="1" applyFill="1" applyBorder="1" applyAlignment="1">
      <alignment horizontal="center" vertical="center"/>
    </xf>
    <xf numFmtId="181" fontId="1" fillId="0" borderId="14" xfId="2" applyNumberFormat="1" applyFont="1" applyFill="1" applyBorder="1" applyAlignment="1">
      <alignment vertical="center"/>
    </xf>
    <xf numFmtId="38" fontId="1" fillId="0" borderId="15"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181" fontId="1" fillId="0" borderId="23" xfId="2" applyNumberFormat="1" applyFont="1" applyFill="1" applyBorder="1" applyAlignment="1">
      <alignment vertical="center"/>
    </xf>
    <xf numFmtId="38" fontId="1" fillId="0" borderId="24" xfId="2" applyFont="1" applyFill="1" applyBorder="1" applyAlignment="1">
      <alignment vertical="center"/>
    </xf>
    <xf numFmtId="38" fontId="1" fillId="0" borderId="20" xfId="2" applyFont="1" applyFill="1" applyBorder="1" applyAlignment="1">
      <alignment vertical="center"/>
    </xf>
    <xf numFmtId="38" fontId="1" fillId="0" borderId="25"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Border="1" applyAlignment="1">
      <alignment horizontal="center" vertical="center"/>
    </xf>
    <xf numFmtId="38" fontId="1" fillId="0" borderId="4" xfId="2" applyFont="1" applyFill="1" applyBorder="1" applyAlignment="1">
      <alignment horizontal="center" vertical="center"/>
    </xf>
    <xf numFmtId="38" fontId="1" fillId="0" borderId="22" xfId="2" applyFont="1" applyFill="1" applyBorder="1" applyAlignment="1">
      <alignment vertical="center"/>
    </xf>
    <xf numFmtId="38" fontId="1" fillId="0" borderId="23" xfId="2" applyFont="1" applyFill="1" applyBorder="1" applyAlignment="1">
      <alignment horizontal="center" vertical="center"/>
    </xf>
    <xf numFmtId="181" fontId="1" fillId="0" borderId="27" xfId="2" applyNumberFormat="1" applyFont="1" applyFill="1" applyBorder="1" applyAlignment="1">
      <alignment vertical="center"/>
    </xf>
    <xf numFmtId="38" fontId="1" fillId="0" borderId="25" xfId="2" applyFont="1" applyFill="1" applyBorder="1" applyAlignment="1">
      <alignment vertical="center"/>
    </xf>
    <xf numFmtId="181" fontId="1" fillId="0" borderId="28" xfId="2" applyNumberFormat="1" applyFont="1" applyFill="1" applyBorder="1" applyAlignment="1">
      <alignment vertical="center"/>
    </xf>
    <xf numFmtId="0" fontId="1" fillId="0" borderId="0" xfId="0" applyFont="1" applyAlignment="1">
      <alignment horizontal="left" vertical="center"/>
    </xf>
    <xf numFmtId="38" fontId="1" fillId="0" borderId="12"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4" fillId="0" borderId="30" xfId="2" applyFont="1" applyFill="1" applyBorder="1" applyAlignment="1" applyProtection="1">
      <alignment horizontal="center" vertical="center"/>
      <protection locked="0"/>
    </xf>
    <xf numFmtId="38" fontId="4" fillId="0" borderId="30" xfId="2" applyFont="1" applyFill="1" applyBorder="1" applyAlignment="1" applyProtection="1">
      <alignment vertical="center"/>
      <protection locked="0"/>
    </xf>
    <xf numFmtId="185" fontId="4" fillId="0" borderId="30" xfId="2" applyNumberFormat="1" applyFont="1" applyFill="1" applyBorder="1" applyAlignment="1" applyProtection="1">
      <alignment horizontal="center" vertical="center"/>
      <protection locked="0"/>
    </xf>
    <xf numFmtId="38" fontId="4" fillId="0" borderId="30" xfId="2" applyFont="1" applyFill="1" applyBorder="1" applyAlignment="1" applyProtection="1">
      <alignment vertical="center" shrinkToFit="1"/>
      <protection locked="0"/>
    </xf>
    <xf numFmtId="38" fontId="4" fillId="0" borderId="31" xfId="2" applyFont="1" applyFill="1" applyBorder="1" applyAlignment="1" applyProtection="1">
      <alignment horizontal="center" vertical="center"/>
      <protection locked="0"/>
    </xf>
    <xf numFmtId="38" fontId="4" fillId="0" borderId="30" xfId="2" applyFont="1" applyFill="1" applyBorder="1" applyAlignment="1" applyProtection="1">
      <alignment horizontal="center" vertical="center" shrinkToFit="1"/>
      <protection locked="0"/>
    </xf>
    <xf numFmtId="0" fontId="4" fillId="0" borderId="6" xfId="0" applyFont="1" applyBorder="1" applyAlignment="1">
      <alignment horizontal="center" vertical="center"/>
    </xf>
    <xf numFmtId="3" fontId="4" fillId="0" borderId="3" xfId="0" applyNumberFormat="1" applyFont="1" applyBorder="1" applyAlignment="1">
      <alignment vertical="center"/>
    </xf>
    <xf numFmtId="3" fontId="4" fillId="0" borderId="6" xfId="0" applyNumberFormat="1" applyFont="1" applyBorder="1" applyAlignment="1">
      <alignment vertical="center"/>
    </xf>
    <xf numFmtId="183" fontId="4" fillId="0" borderId="6" xfId="0" applyNumberFormat="1" applyFont="1" applyBorder="1" applyAlignment="1">
      <alignment vertical="center"/>
    </xf>
    <xf numFmtId="183" fontId="4" fillId="0" borderId="1" xfId="0" applyNumberFormat="1" applyFont="1" applyBorder="1" applyAlignment="1">
      <alignment vertical="center"/>
    </xf>
    <xf numFmtId="0" fontId="4" fillId="0" borderId="8" xfId="0" applyFont="1" applyBorder="1" applyAlignment="1">
      <alignment horizontal="center" vertical="center"/>
    </xf>
    <xf numFmtId="3" fontId="4" fillId="0" borderId="8" xfId="0" applyNumberFormat="1" applyFont="1" applyBorder="1" applyAlignment="1">
      <alignment vertical="center"/>
    </xf>
    <xf numFmtId="181" fontId="4" fillId="0" borderId="28" xfId="0" applyNumberFormat="1" applyFont="1" applyBorder="1" applyAlignment="1">
      <alignment vertical="center"/>
    </xf>
    <xf numFmtId="38" fontId="4" fillId="0" borderId="33" xfId="2" applyFont="1" applyFill="1" applyBorder="1" applyAlignment="1" applyProtection="1">
      <alignment horizontal="center" vertical="center"/>
      <protection locked="0"/>
    </xf>
    <xf numFmtId="185" fontId="4" fillId="0" borderId="30" xfId="2" applyNumberFormat="1" applyFont="1" applyFill="1" applyBorder="1" applyAlignment="1" applyProtection="1">
      <alignment vertical="center"/>
      <protection locked="0"/>
    </xf>
    <xf numFmtId="184" fontId="4" fillId="0" borderId="30" xfId="2" applyNumberFormat="1" applyFont="1" applyFill="1" applyBorder="1" applyAlignment="1" applyProtection="1">
      <alignment horizontal="center" vertical="center"/>
      <protection locked="0"/>
    </xf>
    <xf numFmtId="180" fontId="4" fillId="0" borderId="0" xfId="2" applyNumberFormat="1" applyFont="1" applyFill="1" applyAlignment="1">
      <alignment vertical="center"/>
    </xf>
    <xf numFmtId="180" fontId="4" fillId="0" borderId="0" xfId="2" applyNumberFormat="1" applyFont="1" applyFill="1"/>
    <xf numFmtId="178" fontId="1" fillId="0" borderId="7" xfId="0" applyNumberFormat="1" applyFont="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Border="1" applyAlignment="1">
      <alignment vertical="center"/>
    </xf>
    <xf numFmtId="183" fontId="1" fillId="0" borderId="20" xfId="0" applyNumberFormat="1" applyFont="1" applyBorder="1" applyAlignment="1">
      <alignment vertical="center"/>
    </xf>
    <xf numFmtId="178" fontId="8" fillId="0" borderId="1" xfId="0" applyNumberFormat="1" applyFont="1" applyBorder="1" applyAlignment="1">
      <alignment horizontal="center" vertical="center"/>
    </xf>
    <xf numFmtId="178" fontId="8" fillId="0" borderId="5" xfId="0" applyNumberFormat="1" applyFont="1" applyBorder="1" applyAlignment="1">
      <alignment horizontal="center" vertical="center"/>
    </xf>
    <xf numFmtId="178" fontId="8" fillId="0" borderId="7" xfId="0" applyNumberFormat="1" applyFont="1" applyBorder="1" applyAlignment="1">
      <alignment horizontal="center" vertical="center"/>
    </xf>
    <xf numFmtId="183" fontId="8" fillId="0" borderId="6" xfId="0" applyNumberFormat="1" applyFont="1" applyBorder="1" applyAlignment="1">
      <alignment vertical="center"/>
    </xf>
    <xf numFmtId="3" fontId="4" fillId="0" borderId="12" xfId="0" applyNumberFormat="1" applyFont="1" applyBorder="1" applyAlignment="1">
      <alignment vertical="center"/>
    </xf>
    <xf numFmtId="185" fontId="4" fillId="0" borderId="30" xfId="2" applyNumberFormat="1" applyFont="1" applyFill="1" applyBorder="1" applyAlignment="1" applyProtection="1">
      <alignment horizontal="center" vertical="center" shrinkToFit="1"/>
      <protection locked="0"/>
    </xf>
    <xf numFmtId="38" fontId="4" fillId="0" borderId="33" xfId="2" applyFont="1" applyFill="1" applyBorder="1" applyAlignment="1" applyProtection="1">
      <alignment vertical="center"/>
      <protection locked="0"/>
    </xf>
    <xf numFmtId="185" fontId="4" fillId="0" borderId="33" xfId="2" applyNumberFormat="1" applyFont="1" applyFill="1" applyBorder="1" applyAlignment="1" applyProtection="1">
      <alignment horizontal="center" vertical="center"/>
      <protection locked="0"/>
    </xf>
    <xf numFmtId="184" fontId="1" fillId="0" borderId="7" xfId="0" applyNumberFormat="1" applyFont="1" applyBorder="1" applyAlignment="1">
      <alignment horizontal="center" vertical="center"/>
    </xf>
    <xf numFmtId="193" fontId="1" fillId="0" borderId="6" xfId="2" applyNumberFormat="1" applyFont="1" applyFill="1" applyBorder="1" applyAlignment="1">
      <alignment vertical="center"/>
    </xf>
    <xf numFmtId="193" fontId="1" fillId="0" borderId="20" xfId="2" applyNumberFormat="1" applyFont="1" applyFill="1" applyBorder="1" applyAlignment="1">
      <alignment vertical="center"/>
    </xf>
    <xf numFmtId="184" fontId="4" fillId="0" borderId="8" xfId="2" applyNumberFormat="1" applyFont="1" applyFill="1" applyBorder="1" applyAlignment="1">
      <alignment vertical="center"/>
    </xf>
    <xf numFmtId="193" fontId="4" fillId="0" borderId="6" xfId="2" applyNumberFormat="1" applyFont="1" applyFill="1" applyBorder="1" applyAlignment="1">
      <alignment vertical="center"/>
    </xf>
    <xf numFmtId="184" fontId="4" fillId="0" borderId="6" xfId="2" applyNumberFormat="1" applyFont="1" applyFill="1" applyBorder="1" applyAlignment="1">
      <alignment horizontal="center" vertical="center"/>
    </xf>
    <xf numFmtId="184" fontId="4" fillId="0" borderId="1" xfId="2" applyNumberFormat="1" applyFont="1" applyFill="1" applyBorder="1" applyAlignment="1">
      <alignment horizontal="center" vertical="center"/>
    </xf>
    <xf numFmtId="184" fontId="4" fillId="0" borderId="8" xfId="2" applyNumberFormat="1" applyFont="1" applyFill="1" applyBorder="1" applyAlignment="1">
      <alignment horizontal="center" vertical="center"/>
    </xf>
    <xf numFmtId="38" fontId="6" fillId="0" borderId="0" xfId="2" applyFont="1" applyFill="1" applyAlignment="1">
      <alignment vertical="center"/>
    </xf>
    <xf numFmtId="177" fontId="6" fillId="0" borderId="0" xfId="2" applyNumberFormat="1" applyFont="1" applyFill="1"/>
    <xf numFmtId="38" fontId="6" fillId="0" borderId="0" xfId="2" applyFont="1" applyFill="1"/>
    <xf numFmtId="177" fontId="1" fillId="0" borderId="0" xfId="2" applyNumberFormat="1" applyFont="1" applyFill="1"/>
    <xf numFmtId="191" fontId="4" fillId="0" borderId="0" xfId="2" applyNumberFormat="1" applyFont="1" applyFill="1" applyAlignment="1">
      <alignment vertical="center"/>
    </xf>
    <xf numFmtId="179" fontId="6" fillId="0" borderId="7" xfId="5" applyNumberFormat="1" applyFont="1" applyFill="1" applyBorder="1" applyAlignment="1">
      <alignment horizontal="right" vertical="center"/>
    </xf>
    <xf numFmtId="179" fontId="6" fillId="0" borderId="7" xfId="2" applyNumberFormat="1" applyFont="1" applyFill="1" applyBorder="1" applyAlignment="1">
      <alignment horizontal="right" vertical="center"/>
    </xf>
    <xf numFmtId="0" fontId="6" fillId="0" borderId="0" xfId="0" applyFont="1"/>
    <xf numFmtId="176" fontId="7" fillId="0" borderId="0" xfId="0" applyNumberFormat="1" applyFont="1" applyAlignment="1">
      <alignment vertical="center"/>
    </xf>
    <xf numFmtId="3" fontId="7" fillId="0" borderId="0" xfId="2" applyNumberFormat="1" applyFont="1" applyFill="1" applyAlignment="1">
      <alignment vertical="center"/>
    </xf>
    <xf numFmtId="176" fontId="4" fillId="0" borderId="0" xfId="0" applyNumberFormat="1" applyFont="1" applyAlignment="1">
      <alignment vertical="center"/>
    </xf>
    <xf numFmtId="3" fontId="4" fillId="0" borderId="0" xfId="2" applyNumberFormat="1" applyFont="1" applyFill="1" applyAlignment="1">
      <alignment vertical="center"/>
    </xf>
    <xf numFmtId="193" fontId="4" fillId="0" borderId="0" xfId="2" applyNumberFormat="1" applyFont="1" applyFill="1" applyBorder="1" applyAlignment="1">
      <alignment vertical="center"/>
    </xf>
    <xf numFmtId="38" fontId="4" fillId="0" borderId="9" xfId="2" applyFont="1" applyFill="1" applyBorder="1" applyAlignment="1">
      <alignment vertical="center"/>
    </xf>
    <xf numFmtId="181" fontId="4" fillId="0" borderId="0" xfId="2" applyNumberFormat="1" applyFont="1" applyFill="1" applyAlignment="1">
      <alignment horizontal="center" vertical="center"/>
    </xf>
    <xf numFmtId="184" fontId="4" fillId="0" borderId="1" xfId="2" applyNumberFormat="1" applyFont="1" applyFill="1" applyBorder="1" applyAlignment="1">
      <alignment vertical="center"/>
    </xf>
    <xf numFmtId="0" fontId="4" fillId="0" borderId="2" xfId="0" applyFont="1" applyBorder="1" applyAlignment="1">
      <alignment vertical="center"/>
    </xf>
    <xf numFmtId="38" fontId="4" fillId="0" borderId="0" xfId="2" applyFont="1" applyFill="1" applyAlignment="1">
      <alignment horizontal="center"/>
    </xf>
    <xf numFmtId="179" fontId="4" fillId="0" borderId="6" xfId="2" applyNumberFormat="1" applyFont="1" applyFill="1" applyBorder="1" applyAlignment="1">
      <alignment vertical="center"/>
    </xf>
    <xf numFmtId="38" fontId="4" fillId="0" borderId="6" xfId="2" applyFont="1" applyFill="1" applyBorder="1" applyAlignment="1">
      <alignment vertical="center" shrinkToFit="1"/>
    </xf>
    <xf numFmtId="38" fontId="4" fillId="0" borderId="0" xfId="2" applyFont="1" applyFill="1" applyAlignment="1">
      <alignment vertical="center" shrinkToFit="1"/>
    </xf>
    <xf numFmtId="38" fontId="4" fillId="0" borderId="1" xfId="2" applyFont="1" applyFill="1" applyBorder="1" applyAlignment="1">
      <alignment vertical="center" shrinkToFit="1"/>
    </xf>
    <xf numFmtId="38" fontId="4" fillId="0" borderId="5" xfId="2" applyFont="1" applyFill="1" applyBorder="1" applyAlignment="1">
      <alignment vertical="center" shrinkToFit="1"/>
    </xf>
    <xf numFmtId="38" fontId="4" fillId="0" borderId="5" xfId="2" applyFont="1" applyFill="1" applyBorder="1" applyAlignment="1">
      <alignment horizontal="center" vertical="center" shrinkToFit="1"/>
    </xf>
    <xf numFmtId="38" fontId="4" fillId="0" borderId="8" xfId="2" applyFont="1" applyFill="1" applyBorder="1" applyAlignment="1">
      <alignment horizontal="center" vertical="center" shrinkToFit="1"/>
    </xf>
    <xf numFmtId="38" fontId="4" fillId="0" borderId="0" xfId="2" applyFont="1" applyFill="1" applyAlignment="1">
      <alignment shrinkToFit="1"/>
    </xf>
    <xf numFmtId="179" fontId="4" fillId="0" borderId="3" xfId="2" applyNumberFormat="1" applyFont="1" applyFill="1" applyBorder="1" applyAlignment="1">
      <alignment vertical="center"/>
    </xf>
    <xf numFmtId="179" fontId="8" fillId="0" borderId="6" xfId="0" applyNumberFormat="1" applyFont="1" applyBorder="1" applyAlignment="1">
      <alignment vertical="center"/>
    </xf>
    <xf numFmtId="195" fontId="8" fillId="0" borderId="8" xfId="2" applyNumberFormat="1" applyFont="1" applyFill="1" applyBorder="1" applyAlignment="1">
      <alignment vertical="center"/>
    </xf>
    <xf numFmtId="181" fontId="8" fillId="0" borderId="11" xfId="0" applyNumberFormat="1" applyFont="1" applyBorder="1" applyAlignment="1">
      <alignment horizontal="center"/>
    </xf>
    <xf numFmtId="184" fontId="8" fillId="0" borderId="3" xfId="0" applyNumberFormat="1" applyFont="1" applyBorder="1" applyAlignment="1">
      <alignment horizontal="center" vertical="center"/>
    </xf>
    <xf numFmtId="181" fontId="8" fillId="0" borderId="11" xfId="0" applyNumberFormat="1" applyFont="1" applyBorder="1" applyAlignment="1">
      <alignment horizontal="center" vertical="center"/>
    </xf>
    <xf numFmtId="181" fontId="8" fillId="0" borderId="4" xfId="0" applyNumberFormat="1" applyFont="1" applyBorder="1" applyAlignment="1">
      <alignment horizontal="center"/>
    </xf>
    <xf numFmtId="184" fontId="8" fillId="0" borderId="8" xfId="0" applyNumberFormat="1" applyFont="1" applyBorder="1" applyAlignment="1">
      <alignment horizontal="center" vertical="center"/>
    </xf>
    <xf numFmtId="181" fontId="8" fillId="0" borderId="28" xfId="0" applyNumberFormat="1" applyFont="1" applyBorder="1" applyAlignment="1">
      <alignment horizontal="center" vertical="center"/>
    </xf>
    <xf numFmtId="184" fontId="8" fillId="0" borderId="26" xfId="0" applyNumberFormat="1" applyFont="1" applyBorder="1" applyAlignment="1">
      <alignment horizontal="center" vertical="center"/>
    </xf>
    <xf numFmtId="193" fontId="1" fillId="0" borderId="6" xfId="2" applyNumberFormat="1" applyFont="1" applyFill="1" applyBorder="1" applyAlignment="1">
      <alignment horizontal="center" vertical="center"/>
    </xf>
    <xf numFmtId="193" fontId="1" fillId="0" borderId="20"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2"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184" fontId="4" fillId="0" borderId="30" xfId="2" applyNumberFormat="1" applyFont="1" applyFill="1" applyBorder="1" applyAlignment="1" applyProtection="1">
      <alignment horizontal="center" vertical="center" shrinkToFit="1"/>
      <protection locked="0"/>
    </xf>
    <xf numFmtId="184" fontId="4" fillId="0" borderId="33"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vertical="center" shrinkToFit="1"/>
      <protection locked="0"/>
    </xf>
    <xf numFmtId="189" fontId="4" fillId="0" borderId="30" xfId="2" applyNumberFormat="1" applyFont="1" applyFill="1" applyBorder="1" applyAlignment="1" applyProtection="1">
      <alignment vertical="center" shrinkToFit="1"/>
      <protection locked="0"/>
    </xf>
    <xf numFmtId="38" fontId="4" fillId="0" borderId="33" xfId="2" applyFont="1" applyFill="1" applyBorder="1" applyAlignment="1" applyProtection="1">
      <alignment vertical="center" shrinkToFit="1"/>
      <protection locked="0"/>
    </xf>
    <xf numFmtId="38" fontId="4" fillId="0" borderId="19" xfId="2" applyFont="1" applyFill="1" applyBorder="1" applyAlignment="1" applyProtection="1">
      <alignment vertical="center" shrinkToFit="1"/>
      <protection locked="0"/>
    </xf>
    <xf numFmtId="184" fontId="4" fillId="0" borderId="19" xfId="2" applyNumberFormat="1" applyFont="1" applyFill="1" applyBorder="1" applyAlignment="1" applyProtection="1">
      <alignment horizontal="center" vertical="center"/>
      <protection locked="0"/>
    </xf>
    <xf numFmtId="38" fontId="1" fillId="0" borderId="1" xfId="2" applyFont="1" applyFill="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38" fontId="1" fillId="0" borderId="11" xfId="2" applyFont="1" applyFill="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38" fontId="4" fillId="0" borderId="0" xfId="2" applyFont="1" applyFill="1" applyBorder="1" applyAlignment="1">
      <alignment horizontal="center" vertical="center"/>
    </xf>
    <xf numFmtId="0" fontId="0" fillId="0" borderId="6" xfId="0"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6" fillId="0" borderId="7" xfId="2" applyFont="1" applyFill="1" applyBorder="1" applyAlignment="1">
      <alignment horizontal="center" vertical="center"/>
    </xf>
    <xf numFmtId="0" fontId="0" fillId="0" borderId="1" xfId="0" applyBorder="1" applyAlignment="1">
      <alignment horizontal="center" vertical="center" wrapText="1"/>
    </xf>
    <xf numFmtId="38" fontId="4" fillId="0" borderId="9" xfId="2" applyFont="1" applyFill="1" applyBorder="1" applyAlignment="1">
      <alignment horizontal="center" vertical="center"/>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38" fontId="4" fillId="0" borderId="0" xfId="2" applyFont="1" applyFill="1" applyAlignment="1">
      <alignment horizontal="right" vertical="center"/>
    </xf>
    <xf numFmtId="193" fontId="4" fillId="0" borderId="3" xfId="2" applyNumberFormat="1" applyFont="1" applyFill="1" applyBorder="1" applyAlignment="1">
      <alignment vertical="center"/>
    </xf>
    <xf numFmtId="193" fontId="4" fillId="0" borderId="6" xfId="2" applyNumberFormat="1" applyFont="1" applyFill="1" applyBorder="1" applyAlignment="1" applyProtection="1">
      <alignment vertical="center"/>
    </xf>
    <xf numFmtId="184" fontId="4" fillId="0" borderId="30" xfId="0" applyNumberFormat="1" applyFont="1" applyBorder="1" applyAlignment="1">
      <alignment horizontal="right" vertical="center"/>
    </xf>
    <xf numFmtId="184" fontId="4" fillId="0" borderId="3" xfId="2" applyNumberFormat="1" applyFont="1" applyFill="1" applyBorder="1" applyAlignment="1">
      <alignment vertical="center"/>
    </xf>
    <xf numFmtId="192" fontId="4" fillId="0" borderId="30" xfId="0" applyNumberFormat="1" applyFont="1" applyBorder="1" applyAlignment="1">
      <alignment horizontal="right" vertical="center"/>
    </xf>
    <xf numFmtId="184" fontId="4" fillId="0" borderId="33" xfId="0" applyNumberFormat="1" applyFont="1" applyBorder="1" applyAlignment="1">
      <alignment horizontal="right" vertical="center"/>
    </xf>
    <xf numFmtId="184" fontId="4" fillId="0" borderId="0" xfId="0" applyNumberFormat="1" applyFont="1" applyAlignment="1">
      <alignment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0" xfId="2" applyNumberFormat="1" applyFont="1" applyFill="1" applyBorder="1" applyAlignment="1">
      <alignment vertical="center"/>
    </xf>
    <xf numFmtId="184" fontId="1" fillId="0" borderId="24" xfId="2" applyNumberFormat="1" applyFont="1" applyFill="1" applyBorder="1" applyAlignment="1">
      <alignment vertical="center"/>
    </xf>
    <xf numFmtId="184" fontId="1" fillId="0" borderId="15"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0" xfId="2" applyNumberFormat="1" applyFont="1" applyFill="1" applyBorder="1" applyAlignment="1">
      <alignment vertical="center"/>
    </xf>
    <xf numFmtId="192" fontId="1" fillId="0" borderId="7" xfId="2" applyNumberFormat="1" applyFont="1" applyFill="1" applyBorder="1" applyAlignment="1">
      <alignment vertical="center"/>
    </xf>
    <xf numFmtId="184" fontId="8" fillId="0" borderId="6" xfId="0" applyNumberFormat="1" applyFont="1" applyBorder="1" applyAlignment="1">
      <alignment horizontal="center" vertical="center"/>
    </xf>
    <xf numFmtId="179" fontId="8" fillId="0" borderId="6" xfId="2" applyNumberFormat="1" applyFont="1" applyFill="1" applyBorder="1" applyAlignment="1">
      <alignment vertical="center"/>
    </xf>
    <xf numFmtId="184" fontId="8" fillId="0" borderId="1" xfId="0" applyNumberFormat="1" applyFont="1" applyBorder="1" applyAlignment="1">
      <alignment horizontal="center" vertical="center"/>
    </xf>
    <xf numFmtId="184" fontId="8" fillId="0" borderId="12" xfId="0" applyNumberFormat="1" applyFont="1" applyBorder="1" applyAlignment="1">
      <alignment horizontal="center" vertical="center"/>
    </xf>
    <xf numFmtId="196" fontId="7" fillId="0" borderId="0" xfId="2" applyNumberFormat="1" applyFont="1" applyFill="1" applyAlignment="1" applyProtection="1">
      <alignment vertical="center"/>
      <protection locked="0"/>
    </xf>
    <xf numFmtId="38" fontId="7" fillId="0" borderId="0" xfId="2" applyFont="1" applyFill="1" applyAlignment="1" applyProtection="1">
      <alignment vertical="center"/>
      <protection locked="0"/>
    </xf>
    <xf numFmtId="38" fontId="4" fillId="0" borderId="0" xfId="2" applyFont="1" applyFill="1" applyProtection="1">
      <protection locked="0"/>
    </xf>
    <xf numFmtId="196" fontId="4" fillId="0" borderId="6" xfId="2" applyNumberFormat="1" applyFont="1" applyFill="1" applyBorder="1" applyAlignment="1" applyProtection="1">
      <alignment vertical="center"/>
      <protection locked="0"/>
    </xf>
    <xf numFmtId="38" fontId="4" fillId="0" borderId="7" xfId="2" applyFont="1" applyFill="1" applyBorder="1" applyAlignment="1" applyProtection="1">
      <alignment horizontal="center" vertical="center"/>
      <protection locked="0"/>
    </xf>
    <xf numFmtId="196" fontId="4" fillId="0" borderId="7" xfId="2" applyNumberFormat="1" applyFont="1" applyFill="1" applyBorder="1" applyAlignment="1" applyProtection="1">
      <alignment horizontal="right" vertical="center"/>
      <protection locked="0"/>
    </xf>
    <xf numFmtId="196" fontId="4" fillId="0" borderId="7" xfId="2" applyNumberFormat="1" applyFont="1" applyFill="1" applyBorder="1" applyAlignment="1" applyProtection="1">
      <alignment vertical="center"/>
      <protection locked="0"/>
    </xf>
    <xf numFmtId="38" fontId="4" fillId="0" borderId="6" xfId="2" applyFont="1" applyFill="1" applyBorder="1" applyAlignment="1" applyProtection="1">
      <alignment horizontal="center" vertical="center"/>
      <protection locked="0"/>
    </xf>
    <xf numFmtId="196" fontId="4" fillId="0" borderId="6" xfId="2" quotePrefix="1" applyNumberFormat="1" applyFont="1" applyFill="1" applyBorder="1" applyAlignment="1" applyProtection="1">
      <alignment horizontal="right" vertical="center"/>
      <protection locked="0"/>
    </xf>
    <xf numFmtId="196" fontId="4" fillId="0" borderId="45" xfId="2" applyNumberFormat="1" applyFont="1" applyFill="1" applyBorder="1" applyAlignment="1" applyProtection="1">
      <alignment vertical="center"/>
    </xf>
    <xf numFmtId="38" fontId="4" fillId="0" borderId="46" xfId="2" applyFont="1" applyFill="1" applyBorder="1" applyAlignment="1" applyProtection="1">
      <alignment horizontal="center" vertical="center" wrapText="1"/>
      <protection locked="0"/>
    </xf>
    <xf numFmtId="196" fontId="4" fillId="0" borderId="46" xfId="2" applyNumberFormat="1" applyFont="1" applyFill="1" applyBorder="1" applyAlignment="1" applyProtection="1">
      <alignment vertical="center"/>
      <protection locked="0"/>
    </xf>
    <xf numFmtId="196" fontId="4" fillId="0" borderId="46" xfId="2" applyNumberFormat="1" applyFont="1" applyFill="1" applyBorder="1" applyAlignment="1" applyProtection="1">
      <alignment vertical="center"/>
    </xf>
    <xf numFmtId="38" fontId="4" fillId="0" borderId="11" xfId="2" applyFont="1" applyFill="1" applyBorder="1" applyAlignment="1" applyProtection="1">
      <alignment horizontal="center" vertical="center" wrapText="1"/>
      <protection locked="0"/>
    </xf>
    <xf numFmtId="196" fontId="4" fillId="0" borderId="6" xfId="2" applyNumberFormat="1" applyFont="1" applyFill="1" applyBorder="1" applyAlignment="1" applyProtection="1">
      <alignment vertical="center"/>
    </xf>
    <xf numFmtId="196" fontId="4" fillId="0" borderId="20" xfId="2" applyNumberFormat="1" applyFont="1" applyFill="1" applyBorder="1" applyAlignment="1" applyProtection="1">
      <alignment vertical="center"/>
      <protection locked="0"/>
    </xf>
    <xf numFmtId="0" fontId="4" fillId="0" borderId="7" xfId="0" applyFont="1" applyBorder="1" applyAlignment="1">
      <alignment horizontal="center" vertical="center"/>
    </xf>
    <xf numFmtId="196" fontId="4" fillId="0" borderId="0" xfId="2" applyNumberFormat="1" applyFont="1" applyFill="1" applyProtection="1">
      <protection locked="0"/>
    </xf>
    <xf numFmtId="38" fontId="4" fillId="0" borderId="0" xfId="2" applyFont="1" applyFill="1" applyBorder="1" applyAlignment="1" applyProtection="1">
      <protection locked="0"/>
    </xf>
    <xf numFmtId="196" fontId="13" fillId="0" borderId="0" xfId="1" applyNumberFormat="1" applyFont="1" applyFill="1" applyAlignment="1" applyProtection="1">
      <protection locked="0"/>
    </xf>
    <xf numFmtId="196" fontId="4" fillId="0" borderId="0" xfId="2" applyNumberFormat="1" applyFont="1" applyFill="1" applyAlignment="1" applyProtection="1">
      <alignment horizontal="right"/>
      <protection locked="0"/>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10" xfId="0" applyFont="1" applyBorder="1" applyAlignment="1">
      <alignment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182"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1" xfId="0" applyFont="1" applyBorder="1"/>
    <xf numFmtId="0" fontId="4" fillId="0" borderId="9" xfId="0" applyFont="1" applyBorder="1" applyAlignment="1">
      <alignment horizontal="center" vertical="center"/>
    </xf>
    <xf numFmtId="0" fontId="8" fillId="3" borderId="6" xfId="0" applyFont="1" applyFill="1" applyBorder="1" applyAlignment="1">
      <alignment horizontal="center" vertical="center"/>
    </xf>
    <xf numFmtId="193" fontId="1" fillId="0" borderId="1" xfId="2" applyNumberFormat="1" applyFont="1" applyFill="1" applyBorder="1" applyAlignment="1">
      <alignment horizontal="center" vertical="center"/>
    </xf>
    <xf numFmtId="193" fontId="1" fillId="0" borderId="3" xfId="2" applyNumberFormat="1" applyFont="1" applyFill="1" applyBorder="1" applyAlignment="1">
      <alignment vertical="center" shrinkToFit="1"/>
    </xf>
    <xf numFmtId="187" fontId="12" fillId="0" borderId="6" xfId="0" applyNumberFormat="1" applyFont="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4" fillId="0" borderId="6" xfId="2" applyNumberFormat="1" applyFont="1" applyFill="1" applyBorder="1" applyAlignment="1">
      <alignment horizontal="center" vertical="center"/>
    </xf>
    <xf numFmtId="0" fontId="4" fillId="0" borderId="1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7"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4" xfId="2" applyNumberFormat="1" applyFont="1" applyFill="1" applyBorder="1" applyAlignment="1">
      <alignment horizontal="center" vertical="center"/>
    </xf>
    <xf numFmtId="184" fontId="8" fillId="0" borderId="11" xfId="0" applyNumberFormat="1" applyFont="1" applyBorder="1" applyAlignment="1">
      <alignment horizontal="center" vertical="center"/>
    </xf>
    <xf numFmtId="184" fontId="8" fillId="0" borderId="4" xfId="0" applyNumberFormat="1" applyFont="1" applyBorder="1" applyAlignment="1">
      <alignment horizontal="center" vertical="center"/>
    </xf>
    <xf numFmtId="0" fontId="8" fillId="0" borderId="13" xfId="0" applyFont="1" applyBorder="1" applyAlignment="1">
      <alignment horizontal="center" vertical="center"/>
    </xf>
    <xf numFmtId="3" fontId="4" fillId="0" borderId="7" xfId="0" applyNumberFormat="1" applyFont="1" applyBorder="1" applyAlignment="1">
      <alignment horizontal="right" vertical="center"/>
    </xf>
    <xf numFmtId="3" fontId="4" fillId="0" borderId="15"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0" borderId="6" xfId="0" applyFont="1" applyBorder="1" applyAlignment="1">
      <alignment vertical="center"/>
    </xf>
    <xf numFmtId="38" fontId="4" fillId="0" borderId="16" xfId="2" applyFont="1" applyFill="1" applyBorder="1" applyAlignment="1">
      <alignment horizontal="center" vertical="center"/>
    </xf>
    <xf numFmtId="184" fontId="4" fillId="0" borderId="26" xfId="2" applyNumberFormat="1" applyFont="1" applyFill="1" applyBorder="1" applyAlignment="1">
      <alignment vertical="center"/>
    </xf>
    <xf numFmtId="184" fontId="4" fillId="0" borderId="29" xfId="2" applyNumberFormat="1" applyFont="1" applyFill="1" applyBorder="1" applyAlignment="1">
      <alignment vertical="center"/>
    </xf>
    <xf numFmtId="181" fontId="4" fillId="0" borderId="0" xfId="2" applyNumberFormat="1" applyFont="1" applyFill="1" applyBorder="1" applyAlignment="1">
      <alignment vertical="center"/>
    </xf>
    <xf numFmtId="181" fontId="4" fillId="0" borderId="4" xfId="2" applyNumberFormat="1" applyFont="1" applyFill="1" applyBorder="1" applyAlignment="1">
      <alignment vertical="center"/>
    </xf>
    <xf numFmtId="181" fontId="4" fillId="0" borderId="2" xfId="2" applyNumberFormat="1" applyFont="1" applyFill="1" applyBorder="1" applyAlignment="1">
      <alignment vertical="center"/>
    </xf>
    <xf numFmtId="181" fontId="4" fillId="0" borderId="11" xfId="2" applyNumberFormat="1" applyFont="1" applyFill="1" applyBorder="1" applyAlignment="1">
      <alignment vertical="center"/>
    </xf>
    <xf numFmtId="181" fontId="4" fillId="0" borderId="23" xfId="2" applyNumberFormat="1" applyFont="1" applyFill="1" applyBorder="1" applyAlignment="1">
      <alignment vertical="center"/>
    </xf>
    <xf numFmtId="180" fontId="4" fillId="0" borderId="11" xfId="2" applyNumberFormat="1" applyFont="1" applyFill="1" applyBorder="1" applyAlignment="1">
      <alignment vertical="center"/>
    </xf>
    <xf numFmtId="180" fontId="4" fillId="0" borderId="2" xfId="2" applyNumberFormat="1" applyFont="1" applyFill="1" applyBorder="1" applyAlignment="1">
      <alignment vertical="center"/>
    </xf>
    <xf numFmtId="180" fontId="4" fillId="0" borderId="3" xfId="2" applyNumberFormat="1" applyFont="1" applyFill="1" applyBorder="1" applyAlignment="1">
      <alignment vertical="center"/>
    </xf>
    <xf numFmtId="180" fontId="4" fillId="0" borderId="5" xfId="2" applyNumberFormat="1" applyFont="1" applyFill="1" applyBorder="1" applyAlignment="1">
      <alignment horizontal="center" vertical="center"/>
    </xf>
    <xf numFmtId="191" fontId="4" fillId="0" borderId="6" xfId="2" applyNumberFormat="1" applyFont="1" applyFill="1" applyBorder="1" applyAlignment="1">
      <alignment vertical="center"/>
    </xf>
    <xf numFmtId="180" fontId="4" fillId="0" borderId="6" xfId="2" applyNumberFormat="1" applyFont="1" applyFill="1" applyBorder="1" applyAlignment="1">
      <alignment vertical="center"/>
    </xf>
    <xf numFmtId="191" fontId="4" fillId="0" borderId="1" xfId="2" applyNumberFormat="1" applyFont="1" applyFill="1" applyBorder="1" applyAlignment="1">
      <alignment vertical="center"/>
    </xf>
    <xf numFmtId="180" fontId="4" fillId="0" borderId="1" xfId="2" applyNumberFormat="1" applyFont="1" applyFill="1" applyBorder="1" applyAlignment="1">
      <alignment vertical="center"/>
    </xf>
    <xf numFmtId="191" fontId="4" fillId="0" borderId="8" xfId="2" applyNumberFormat="1" applyFont="1" applyFill="1" applyBorder="1" applyAlignment="1">
      <alignment vertical="center"/>
    </xf>
    <xf numFmtId="180" fontId="4" fillId="0" borderId="8" xfId="2" applyNumberFormat="1" applyFont="1" applyFill="1" applyBorder="1" applyAlignment="1">
      <alignment vertical="center"/>
    </xf>
    <xf numFmtId="3" fontId="4" fillId="0" borderId="3" xfId="0" applyNumberFormat="1" applyFont="1" applyBorder="1" applyAlignment="1">
      <alignment horizontal="right" vertical="center"/>
    </xf>
    <xf numFmtId="0" fontId="9" fillId="0" borderId="0" xfId="6" applyFont="1" applyAlignment="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16" xfId="0" applyFont="1" applyBorder="1" applyAlignment="1">
      <alignment vertical="center"/>
    </xf>
    <xf numFmtId="0" fontId="9" fillId="0" borderId="16" xfId="6" applyFont="1" applyBorder="1" applyAlignment="1">
      <alignment horizontal="right"/>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xf>
    <xf numFmtId="179" fontId="9" fillId="0" borderId="6" xfId="0" applyNumberFormat="1" applyFont="1" applyBorder="1" applyAlignment="1">
      <alignment vertical="center"/>
    </xf>
    <xf numFmtId="14" fontId="9" fillId="0" borderId="6" xfId="0" applyNumberFormat="1" applyFont="1" applyBorder="1" applyAlignment="1">
      <alignment horizontal="right" vertical="center"/>
    </xf>
    <xf numFmtId="0" fontId="9" fillId="0" borderId="0" xfId="0" applyFont="1" applyAlignment="1">
      <alignment horizontal="center" vertical="center"/>
    </xf>
    <xf numFmtId="179" fontId="9" fillId="2" borderId="6" xfId="0" applyNumberFormat="1" applyFont="1" applyFill="1" applyBorder="1" applyAlignment="1">
      <alignment vertical="center"/>
    </xf>
    <xf numFmtId="0" fontId="9" fillId="0" borderId="0" xfId="6" applyFont="1" applyAlignment="1">
      <alignment vertical="center"/>
    </xf>
    <xf numFmtId="179" fontId="9" fillId="2" borderId="48" xfId="0" applyNumberFormat="1" applyFont="1" applyFill="1" applyBorder="1" applyAlignment="1">
      <alignment vertical="center"/>
    </xf>
    <xf numFmtId="179" fontId="9" fillId="2" borderId="49" xfId="0" applyNumberFormat="1" applyFont="1" applyFill="1" applyBorder="1" applyAlignment="1">
      <alignment vertical="center"/>
    </xf>
    <xf numFmtId="179" fontId="9" fillId="2" borderId="51" xfId="0" applyNumberFormat="1" applyFont="1" applyFill="1" applyBorder="1" applyAlignment="1">
      <alignment vertical="center"/>
    </xf>
    <xf numFmtId="179" fontId="9" fillId="2" borderId="53" xfId="0" applyNumberFormat="1" applyFont="1" applyFill="1" applyBorder="1" applyAlignment="1">
      <alignment vertical="center"/>
    </xf>
    <xf numFmtId="179" fontId="9" fillId="2" borderId="54" xfId="0" applyNumberFormat="1" applyFont="1" applyFill="1" applyBorder="1" applyAlignment="1">
      <alignment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2" xfId="0" applyFont="1" applyFill="1" applyBorder="1" applyAlignment="1">
      <alignment horizontal="center" vertical="center"/>
    </xf>
    <xf numFmtId="38" fontId="4" fillId="0" borderId="0"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4" fillId="0" borderId="19" xfId="2" applyFont="1" applyFill="1" applyBorder="1" applyAlignment="1" applyProtection="1">
      <alignment horizontal="center" vertical="center" shrinkToFit="1"/>
      <protection locked="0"/>
    </xf>
    <xf numFmtId="38" fontId="4" fillId="0" borderId="56" xfId="2" applyFont="1" applyFill="1" applyBorder="1" applyAlignment="1">
      <alignment horizontal="center" vertical="center"/>
    </xf>
    <xf numFmtId="38" fontId="4" fillId="0" borderId="57" xfId="2" applyFont="1" applyFill="1" applyBorder="1" applyAlignment="1">
      <alignment horizontal="center" vertical="center"/>
    </xf>
    <xf numFmtId="38" fontId="4" fillId="0" borderId="58" xfId="2"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56" xfId="2" applyNumberFormat="1" applyFont="1" applyFill="1" applyBorder="1" applyAlignment="1">
      <alignment horizontal="center" vertical="center"/>
    </xf>
    <xf numFmtId="0" fontId="4" fillId="0" borderId="58" xfId="2" applyNumberFormat="1" applyFont="1" applyFill="1" applyBorder="1" applyAlignment="1">
      <alignment horizontal="center" vertical="center"/>
    </xf>
    <xf numFmtId="184" fontId="4" fillId="0" borderId="11" xfId="2" applyNumberFormat="1" applyFont="1" applyFill="1" applyBorder="1" applyAlignment="1">
      <alignment horizontal="center" vertical="center"/>
    </xf>
    <xf numFmtId="184" fontId="4" fillId="0" borderId="55" xfId="2" applyNumberFormat="1" applyFont="1" applyFill="1" applyBorder="1" applyAlignment="1">
      <alignment horizontal="center" vertical="center"/>
    </xf>
    <xf numFmtId="184" fontId="4" fillId="0" borderId="3" xfId="2" applyNumberFormat="1" applyFont="1" applyFill="1" applyBorder="1" applyAlignment="1">
      <alignment horizontal="center" vertical="center"/>
    </xf>
    <xf numFmtId="196" fontId="4" fillId="0" borderId="1" xfId="2" applyNumberFormat="1" applyFont="1" applyFill="1" applyBorder="1" applyAlignment="1" applyProtection="1">
      <alignment vertical="center"/>
      <protection locked="0"/>
    </xf>
    <xf numFmtId="0" fontId="8" fillId="3" borderId="1" xfId="0" applyFont="1" applyFill="1" applyBorder="1" applyAlignment="1">
      <alignment horizontal="center" vertical="center"/>
    </xf>
    <xf numFmtId="183" fontId="8" fillId="0" borderId="4" xfId="0" applyNumberFormat="1" applyFont="1" applyBorder="1" applyAlignment="1">
      <alignment vertical="center"/>
    </xf>
    <xf numFmtId="38" fontId="4" fillId="0" borderId="1" xfId="2" applyFont="1" applyFill="1" applyBorder="1" applyAlignment="1" applyProtection="1">
      <alignment horizontal="center" vertical="center"/>
      <protection locked="0"/>
    </xf>
    <xf numFmtId="38" fontId="4" fillId="0" borderId="23" xfId="2" applyFont="1" applyFill="1" applyBorder="1" applyAlignment="1" applyProtection="1">
      <alignment horizontal="center" vertical="center" wrapText="1"/>
      <protection locked="0"/>
    </xf>
    <xf numFmtId="196" fontId="4" fillId="0" borderId="20" xfId="2" applyNumberFormat="1" applyFont="1" applyFill="1" applyBorder="1" applyAlignment="1" applyProtection="1">
      <alignment vertical="center"/>
    </xf>
    <xf numFmtId="38" fontId="9"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38" fontId="1" fillId="0" borderId="22" xfId="2" applyFont="1" applyFill="1" applyBorder="1" applyAlignment="1">
      <alignment horizontal="center" vertical="center"/>
    </xf>
    <xf numFmtId="38" fontId="1" fillId="0" borderId="20" xfId="2" applyFont="1" applyFill="1" applyBorder="1" applyAlignment="1">
      <alignment horizontal="center" vertical="center"/>
    </xf>
    <xf numFmtId="193" fontId="1" fillId="0" borderId="0" xfId="2" applyNumberFormat="1" applyFont="1" applyFill="1" applyBorder="1" applyAlignment="1">
      <alignment vertical="center"/>
    </xf>
    <xf numFmtId="0" fontId="1" fillId="0" borderId="20" xfId="2" applyNumberFormat="1" applyFont="1" applyFill="1" applyBorder="1" applyAlignment="1">
      <alignment horizontal="center" vertical="center"/>
    </xf>
    <xf numFmtId="181" fontId="8" fillId="0" borderId="4" xfId="0" applyNumberFormat="1" applyFont="1" applyBorder="1" applyAlignment="1">
      <alignment horizontal="center" vertical="center"/>
    </xf>
    <xf numFmtId="179" fontId="8" fillId="0" borderId="1" xfId="2" applyNumberFormat="1" applyFont="1" applyFill="1" applyBorder="1" applyAlignment="1">
      <alignment vertical="center"/>
    </xf>
    <xf numFmtId="179" fontId="8" fillId="0" borderId="1" xfId="0" applyNumberFormat="1" applyFont="1" applyBorder="1" applyAlignment="1">
      <alignment vertical="center"/>
    </xf>
    <xf numFmtId="199" fontId="1" fillId="0" borderId="6" xfId="2" applyNumberFormat="1" applyFont="1" applyFill="1" applyBorder="1" applyAlignment="1">
      <alignment horizontal="center" vertical="center"/>
    </xf>
    <xf numFmtId="0" fontId="9" fillId="0" borderId="0" xfId="0" applyFont="1" applyAlignment="1">
      <alignment horizontal="left" vertical="center"/>
    </xf>
    <xf numFmtId="179" fontId="9" fillId="0" borderId="0" xfId="0" applyNumberFormat="1" applyFont="1" applyAlignment="1">
      <alignment vertical="center"/>
    </xf>
    <xf numFmtId="38" fontId="1" fillId="0" borderId="61" xfId="2" applyFont="1" applyFill="1" applyBorder="1" applyAlignment="1">
      <alignment vertical="center"/>
    </xf>
    <xf numFmtId="38" fontId="16" fillId="0" borderId="0" xfId="2" applyFont="1" applyFill="1" applyProtection="1">
      <protection locked="0"/>
    </xf>
    <xf numFmtId="38" fontId="1" fillId="0" borderId="6" xfId="2" applyFont="1" applyFill="1" applyBorder="1" applyAlignment="1">
      <alignment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196" fontId="4" fillId="0" borderId="6" xfId="2" applyNumberFormat="1" applyFont="1" applyFill="1" applyBorder="1" applyAlignment="1" applyProtection="1">
      <alignment horizontal="right" vertical="center"/>
      <protection locked="0"/>
    </xf>
    <xf numFmtId="196" fontId="4" fillId="0" borderId="1" xfId="2" applyNumberFormat="1" applyFont="1" applyFill="1" applyBorder="1" applyAlignment="1" applyProtection="1">
      <alignment horizontal="right" vertical="center"/>
      <protection locked="0"/>
    </xf>
    <xf numFmtId="38" fontId="1" fillId="0" borderId="6" xfId="2" applyFont="1" applyFill="1" applyBorder="1" applyAlignment="1">
      <alignment vertical="center" wrapText="1" shrinkToFit="1"/>
    </xf>
    <xf numFmtId="38" fontId="4" fillId="0" borderId="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wrapText="1"/>
      <protection locked="0"/>
    </xf>
    <xf numFmtId="38" fontId="4" fillId="0" borderId="35"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shrinkToFit="1"/>
      <protection locked="0"/>
    </xf>
    <xf numFmtId="38" fontId="4" fillId="0" borderId="31" xfId="2" applyFont="1" applyFill="1" applyBorder="1" applyAlignment="1" applyProtection="1">
      <alignment horizontal="center" vertical="center" wrapText="1"/>
      <protection locked="0"/>
    </xf>
    <xf numFmtId="38" fontId="4" fillId="0" borderId="33" xfId="2" applyFont="1" applyFill="1" applyBorder="1" applyAlignment="1" applyProtection="1">
      <alignment horizontal="center" vertical="center" wrapText="1"/>
      <protection locked="0"/>
    </xf>
    <xf numFmtId="38" fontId="4" fillId="0" borderId="19" xfId="2" applyFont="1" applyFill="1" applyBorder="1" applyAlignment="1" applyProtection="1">
      <alignment horizontal="center" vertical="center" wrapText="1"/>
      <protection locked="0"/>
    </xf>
    <xf numFmtId="38" fontId="4" fillId="0" borderId="0" xfId="2" applyFont="1" applyFill="1" applyBorder="1" applyAlignment="1" applyProtection="1">
      <alignment vertical="center" wrapText="1"/>
      <protection locked="0"/>
    </xf>
    <xf numFmtId="188" fontId="1" fillId="0" borderId="0" xfId="2" applyNumberFormat="1" applyFont="1" applyFill="1" applyAlignment="1">
      <alignment horizontal="center" vertical="center" wrapText="1" shrinkToFit="1"/>
    </xf>
    <xf numFmtId="38" fontId="1" fillId="0" borderId="1" xfId="2" applyFont="1" applyFill="1" applyBorder="1" applyAlignment="1">
      <alignment vertical="center" wrapText="1" shrinkToFit="1"/>
    </xf>
    <xf numFmtId="0" fontId="1" fillId="0" borderId="5" xfId="2" applyNumberFormat="1" applyFont="1" applyFill="1" applyBorder="1" applyAlignment="1">
      <alignment horizontal="center" vertical="center" wrapText="1" shrinkToFit="1"/>
    </xf>
    <xf numFmtId="38" fontId="1" fillId="0" borderId="60" xfId="2" applyFont="1" applyFill="1" applyBorder="1" applyAlignment="1">
      <alignment horizontal="center" vertical="center" shrinkToFit="1"/>
    </xf>
    <xf numFmtId="38" fontId="1" fillId="0" borderId="61" xfId="2" applyFont="1" applyFill="1" applyBorder="1" applyAlignment="1">
      <alignment vertical="center" shrinkToFit="1"/>
    </xf>
    <xf numFmtId="38" fontId="1" fillId="0" borderId="5" xfId="2" applyFont="1" applyFill="1" applyBorder="1" applyAlignment="1">
      <alignment vertical="center" wrapText="1" shrinkToFit="1"/>
    </xf>
    <xf numFmtId="38" fontId="1" fillId="0" borderId="61" xfId="2" applyFont="1" applyFill="1" applyBorder="1" applyAlignment="1">
      <alignment horizontal="center" vertical="center" shrinkToFit="1"/>
    </xf>
    <xf numFmtId="38" fontId="1" fillId="0" borderId="63" xfId="2" applyFont="1" applyFill="1" applyBorder="1" applyAlignment="1">
      <alignment horizontal="center" vertical="center" shrinkToFit="1"/>
    </xf>
    <xf numFmtId="38" fontId="1" fillId="0" borderId="11" xfId="2" applyFont="1" applyFill="1" applyBorder="1" applyAlignment="1">
      <alignment vertical="center" shrinkToFit="1"/>
    </xf>
    <xf numFmtId="200" fontId="4" fillId="0" borderId="5" xfId="0" applyNumberFormat="1" applyFont="1" applyBorder="1"/>
    <xf numFmtId="176" fontId="4" fillId="0" borderId="5" xfId="0" applyNumberFormat="1" applyFont="1" applyBorder="1"/>
    <xf numFmtId="38" fontId="4" fillId="0" borderId="32" xfId="2" applyFont="1" applyFill="1" applyBorder="1" applyAlignment="1" applyProtection="1">
      <alignment horizontal="center" vertical="center" wrapText="1"/>
      <protection locked="0"/>
    </xf>
    <xf numFmtId="196" fontId="4" fillId="0" borderId="61" xfId="2" applyNumberFormat="1" applyFont="1" applyFill="1" applyBorder="1" applyAlignment="1" applyProtection="1">
      <alignment vertical="center"/>
      <protection locked="0"/>
    </xf>
    <xf numFmtId="196" fontId="4" fillId="0" borderId="61" xfId="2" applyNumberFormat="1" applyFont="1" applyFill="1" applyBorder="1" applyAlignment="1" applyProtection="1">
      <alignment horizontal="right" vertical="center"/>
      <protection locked="0"/>
    </xf>
    <xf numFmtId="38" fontId="4" fillId="0" borderId="65" xfId="2" applyFont="1" applyFill="1" applyBorder="1" applyAlignment="1" applyProtection="1">
      <alignment horizontal="center" vertical="center" wrapText="1"/>
      <protection locked="0"/>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1" fillId="0" borderId="6" xfId="2" applyFont="1" applyFill="1" applyBorder="1" applyAlignment="1">
      <alignment horizontal="center" vertical="center" shrinkToFit="1"/>
    </xf>
    <xf numFmtId="0" fontId="4" fillId="0" borderId="5" xfId="0" applyFont="1" applyBorder="1" applyAlignment="1">
      <alignment horizontal="center" vertical="center"/>
    </xf>
    <xf numFmtId="192" fontId="8" fillId="0" borderId="30" xfId="0" applyNumberFormat="1" applyFont="1" applyBorder="1" applyAlignment="1">
      <alignment horizontal="right" vertical="center"/>
    </xf>
    <xf numFmtId="192" fontId="8" fillId="0" borderId="33" xfId="0" applyNumberFormat="1" applyFont="1" applyBorder="1" applyAlignment="1">
      <alignment horizontal="right" vertical="center"/>
    </xf>
    <xf numFmtId="192" fontId="8" fillId="0" borderId="31" xfId="0" applyNumberFormat="1" applyFont="1" applyBorder="1" applyAlignment="1">
      <alignment horizontal="right" vertical="center"/>
    </xf>
    <xf numFmtId="192" fontId="8" fillId="0" borderId="34" xfId="0" applyNumberFormat="1" applyFont="1" applyBorder="1" applyAlignment="1">
      <alignment horizontal="right" vertical="center"/>
    </xf>
    <xf numFmtId="0" fontId="13" fillId="0" borderId="0" xfId="1" applyFont="1" applyAlignment="1" applyProtection="1"/>
    <xf numFmtId="0" fontId="1" fillId="0" borderId="0" xfId="0" applyFont="1"/>
    <xf numFmtId="184" fontId="4" fillId="0" borderId="28" xfId="2" applyNumberFormat="1" applyFont="1" applyFill="1" applyBorder="1" applyAlignment="1">
      <alignment horizontal="center" vertical="center"/>
    </xf>
    <xf numFmtId="184" fontId="4" fillId="0" borderId="59" xfId="2" applyNumberFormat="1" applyFont="1" applyFill="1" applyBorder="1" applyAlignment="1">
      <alignment horizontal="center" vertical="center"/>
    </xf>
    <xf numFmtId="184" fontId="4" fillId="0" borderId="26" xfId="2" applyNumberFormat="1" applyFont="1" applyFill="1" applyBorder="1" applyAlignment="1">
      <alignment horizontal="center" vertical="center"/>
    </xf>
    <xf numFmtId="0" fontId="0" fillId="0" borderId="6" xfId="0"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vertical="center" shrinkToFit="1"/>
    </xf>
    <xf numFmtId="179" fontId="8" fillId="0" borderId="8" xfId="2" applyNumberFormat="1" applyFont="1" applyFill="1" applyBorder="1" applyAlignment="1">
      <alignment vertical="center"/>
    </xf>
    <xf numFmtId="179" fontId="8" fillId="0" borderId="8" xfId="0" applyNumberFormat="1" applyFont="1" applyBorder="1" applyAlignment="1">
      <alignment vertical="center"/>
    </xf>
    <xf numFmtId="183" fontId="8" fillId="0" borderId="8" xfId="0" applyNumberFormat="1"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xf>
    <xf numFmtId="184" fontId="1" fillId="0" borderId="0" xfId="0" applyNumberFormat="1" applyFont="1" applyAlignment="1">
      <alignment vertical="center"/>
    </xf>
    <xf numFmtId="184" fontId="1" fillId="0" borderId="0" xfId="0" applyNumberFormat="1" applyFont="1" applyAlignment="1">
      <alignment horizontal="center" vertical="center"/>
    </xf>
    <xf numFmtId="185" fontId="1" fillId="0" borderId="16" xfId="0" applyNumberFormat="1" applyFont="1" applyBorder="1" applyAlignment="1">
      <alignment horizontal="center" vertical="center"/>
    </xf>
    <xf numFmtId="184" fontId="1" fillId="0" borderId="16" xfId="0" applyNumberFormat="1" applyFont="1" applyBorder="1" applyAlignment="1">
      <alignment vertical="center"/>
    </xf>
    <xf numFmtId="184" fontId="1" fillId="0" borderId="16" xfId="0" applyNumberFormat="1" applyFont="1" applyBorder="1" applyAlignment="1">
      <alignment horizontal="center" vertical="center"/>
    </xf>
    <xf numFmtId="179" fontId="1" fillId="0" borderId="16" xfId="0" applyNumberFormat="1" applyFont="1" applyBorder="1" applyAlignment="1">
      <alignment horizontal="center" vertical="center"/>
    </xf>
    <xf numFmtId="0" fontId="1" fillId="0" borderId="16" xfId="0" applyFont="1" applyBorder="1" applyAlignment="1">
      <alignment vertical="center"/>
    </xf>
    <xf numFmtId="184" fontId="1" fillId="0" borderId="1" xfId="0" applyNumberFormat="1" applyFont="1" applyBorder="1" applyAlignment="1">
      <alignment horizontal="right" vertical="center"/>
    </xf>
    <xf numFmtId="184" fontId="1" fillId="0" borderId="4" xfId="0" applyNumberFormat="1" applyFont="1" applyBorder="1" applyAlignment="1">
      <alignment horizontal="center" vertical="center"/>
    </xf>
    <xf numFmtId="184" fontId="1" fillId="0" borderId="12" xfId="0" applyNumberFormat="1" applyFont="1" applyBorder="1" applyAlignment="1">
      <alignment horizontal="center" vertical="center"/>
    </xf>
    <xf numFmtId="185" fontId="1" fillId="0" borderId="4" xfId="0" applyNumberFormat="1" applyFont="1" applyBorder="1" applyAlignment="1">
      <alignment horizontal="center" vertical="center"/>
    </xf>
    <xf numFmtId="185" fontId="1" fillId="0" borderId="9" xfId="0" applyNumberFormat="1" applyFont="1" applyBorder="1" applyAlignment="1">
      <alignment horizontal="center" vertical="center"/>
    </xf>
    <xf numFmtId="185" fontId="1" fillId="0" borderId="12" xfId="0" applyNumberFormat="1" applyFont="1" applyBorder="1" applyAlignment="1">
      <alignment horizontal="center" vertical="center"/>
    </xf>
    <xf numFmtId="184" fontId="1" fillId="0" borderId="5" xfId="0" applyNumberFormat="1" applyFont="1" applyBorder="1" applyAlignment="1">
      <alignment vertical="center"/>
    </xf>
    <xf numFmtId="184" fontId="1" fillId="0" borderId="14" xfId="0" applyNumberFormat="1" applyFont="1" applyBorder="1" applyAlignment="1">
      <alignment horizontal="center" vertical="center"/>
    </xf>
    <xf numFmtId="184" fontId="1" fillId="0" borderId="10" xfId="0" applyNumberFormat="1" applyFont="1" applyBorder="1" applyAlignment="1">
      <alignment horizontal="center" vertical="center"/>
    </xf>
    <xf numFmtId="184" fontId="1" fillId="0" borderId="13" xfId="0" applyNumberFormat="1" applyFont="1" applyBorder="1" applyAlignment="1">
      <alignment horizontal="center" vertical="center"/>
    </xf>
    <xf numFmtId="185" fontId="1" fillId="0" borderId="10" xfId="0" applyNumberFormat="1" applyFont="1" applyBorder="1" applyAlignment="1">
      <alignment horizontal="center" vertical="center"/>
    </xf>
    <xf numFmtId="185" fontId="1" fillId="0" borderId="0" xfId="0" applyNumberFormat="1" applyFont="1" applyAlignment="1">
      <alignment horizontal="center" vertical="center"/>
    </xf>
    <xf numFmtId="185" fontId="1" fillId="0" borderId="13" xfId="0" applyNumberFormat="1" applyFont="1" applyBorder="1" applyAlignment="1">
      <alignment horizontal="center" vertical="center"/>
    </xf>
    <xf numFmtId="184" fontId="1" fillId="0" borderId="5" xfId="0" applyNumberFormat="1" applyFont="1" applyBorder="1" applyAlignment="1">
      <alignment horizontal="right" vertical="center"/>
    </xf>
    <xf numFmtId="184" fontId="1" fillId="0" borderId="15" xfId="0" applyNumberFormat="1" applyFont="1" applyBorder="1" applyAlignment="1">
      <alignment horizontal="center" vertical="center"/>
    </xf>
    <xf numFmtId="184" fontId="1" fillId="0" borderId="6" xfId="0" applyNumberFormat="1" applyFont="1" applyBorder="1" applyAlignment="1">
      <alignment vertical="center"/>
    </xf>
    <xf numFmtId="0" fontId="1" fillId="0" borderId="11" xfId="0" applyFont="1" applyBorder="1" applyAlignment="1">
      <alignment vertical="center"/>
    </xf>
    <xf numFmtId="179" fontId="1" fillId="0" borderId="6" xfId="0" applyNumberFormat="1" applyFont="1" applyBorder="1" applyAlignment="1">
      <alignment vertical="center"/>
    </xf>
    <xf numFmtId="184" fontId="1" fillId="0" borderId="7" xfId="0" applyNumberFormat="1" applyFont="1" applyBorder="1" applyAlignment="1">
      <alignment vertical="center"/>
    </xf>
    <xf numFmtId="0" fontId="1" fillId="0" borderId="23" xfId="0" applyFont="1" applyBorder="1" applyAlignment="1">
      <alignment vertical="center"/>
    </xf>
    <xf numFmtId="0" fontId="1" fillId="0" borderId="44" xfId="0" applyFont="1" applyBorder="1" applyAlignment="1">
      <alignment vertical="center"/>
    </xf>
    <xf numFmtId="0" fontId="1" fillId="0" borderId="24" xfId="0" applyFont="1" applyBorder="1" applyAlignment="1">
      <alignment vertical="center"/>
    </xf>
    <xf numFmtId="184" fontId="1" fillId="0" borderId="8" xfId="0" applyNumberFormat="1" applyFont="1" applyBorder="1" applyAlignment="1">
      <alignment horizontal="right" vertical="center"/>
    </xf>
    <xf numFmtId="184" fontId="1" fillId="0" borderId="8" xfId="0" applyNumberFormat="1" applyFont="1" applyBorder="1" applyAlignment="1">
      <alignment horizontal="center" vertical="center"/>
    </xf>
    <xf numFmtId="184" fontId="1" fillId="0" borderId="8" xfId="0" applyNumberFormat="1" applyFont="1" applyBorder="1" applyAlignment="1">
      <alignment vertical="center"/>
    </xf>
    <xf numFmtId="179" fontId="1" fillId="0" borderId="8" xfId="0" applyNumberFormat="1" applyFont="1" applyBorder="1" applyAlignment="1">
      <alignment vertical="center"/>
    </xf>
    <xf numFmtId="184" fontId="1" fillId="0" borderId="21" xfId="0" applyNumberFormat="1" applyFont="1" applyBorder="1" applyAlignment="1">
      <alignment horizontal="center" vertical="center"/>
    </xf>
    <xf numFmtId="184" fontId="1" fillId="0" borderId="61" xfId="0" applyNumberFormat="1" applyFont="1" applyBorder="1" applyAlignment="1">
      <alignment vertical="center"/>
    </xf>
    <xf numFmtId="184"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xf>
    <xf numFmtId="0" fontId="1" fillId="0" borderId="61" xfId="0" applyFont="1" applyBorder="1" applyAlignment="1">
      <alignment horizontal="center" vertical="center"/>
    </xf>
    <xf numFmtId="0" fontId="1" fillId="0" borderId="0" xfId="6" applyAlignment="1">
      <alignment horizontal="right" vertical="center"/>
    </xf>
    <xf numFmtId="187" fontId="1" fillId="0" borderId="0" xfId="0" applyNumberFormat="1" applyFont="1" applyAlignment="1">
      <alignment horizontal="center"/>
    </xf>
    <xf numFmtId="186" fontId="1" fillId="0" borderId="0" xfId="0" applyNumberFormat="1" applyFont="1" applyAlignment="1">
      <alignment horizontal="center"/>
    </xf>
    <xf numFmtId="187" fontId="1" fillId="0" borderId="6" xfId="0" applyNumberFormat="1" applyFont="1" applyBorder="1" applyAlignment="1">
      <alignment horizontal="center" vertical="center"/>
    </xf>
    <xf numFmtId="187" fontId="1" fillId="0" borderId="6" xfId="0" applyNumberFormat="1" applyFont="1" applyBorder="1" applyAlignment="1">
      <alignment vertical="center"/>
    </xf>
    <xf numFmtId="0" fontId="1" fillId="0" borderId="63" xfId="0" applyFont="1" applyBorder="1" applyAlignment="1">
      <alignment horizontal="center" vertical="center"/>
    </xf>
    <xf numFmtId="0" fontId="1" fillId="0" borderId="63" xfId="0" applyFont="1" applyBorder="1" applyAlignment="1">
      <alignment vertical="center"/>
    </xf>
    <xf numFmtId="187" fontId="1" fillId="0" borderId="61" xfId="0" applyNumberFormat="1" applyFont="1" applyBorder="1" applyAlignment="1">
      <alignment vertical="center"/>
    </xf>
    <xf numFmtId="0" fontId="1" fillId="0" borderId="61" xfId="0" applyFont="1" applyBorder="1" applyAlignment="1">
      <alignment vertical="center"/>
    </xf>
    <xf numFmtId="187" fontId="1" fillId="0" borderId="6" xfId="8" applyNumberFormat="1" applyFont="1" applyFill="1" applyBorder="1" applyAlignment="1">
      <alignment vertical="center"/>
    </xf>
    <xf numFmtId="6" fontId="1" fillId="0" borderId="6" xfId="8" applyFont="1" applyFill="1" applyBorder="1" applyAlignment="1">
      <alignment vertical="center"/>
    </xf>
    <xf numFmtId="193" fontId="4" fillId="0" borderId="15" xfId="2" applyNumberFormat="1" applyFont="1" applyFill="1" applyBorder="1" applyAlignment="1">
      <alignment vertical="center"/>
    </xf>
    <xf numFmtId="184" fontId="4" fillId="0" borderId="5" xfId="2" applyNumberFormat="1" applyFont="1" applyFill="1" applyBorder="1" applyAlignment="1">
      <alignment vertical="center"/>
    </xf>
    <xf numFmtId="193" fontId="4" fillId="0" borderId="2" xfId="2" applyNumberFormat="1" applyFont="1" applyFill="1" applyBorder="1" applyAlignment="1">
      <alignment vertical="center"/>
    </xf>
    <xf numFmtId="193" fontId="4" fillId="0" borderId="24" xfId="2" applyNumberFormat="1" applyFont="1" applyFill="1" applyBorder="1" applyAlignment="1">
      <alignment vertical="center"/>
    </xf>
    <xf numFmtId="193" fontId="4" fillId="0" borderId="12" xfId="2" applyNumberFormat="1" applyFont="1" applyFill="1" applyBorder="1" applyAlignment="1">
      <alignment vertical="center"/>
    </xf>
    <xf numFmtId="193" fontId="4" fillId="0" borderId="8" xfId="2" applyNumberFormat="1" applyFont="1" applyFill="1" applyBorder="1" applyAlignment="1">
      <alignment vertical="center"/>
    </xf>
    <xf numFmtId="193" fontId="4" fillId="0" borderId="28" xfId="2" applyNumberFormat="1" applyFont="1" applyFill="1" applyBorder="1" applyAlignment="1">
      <alignment vertical="center"/>
    </xf>
    <xf numFmtId="193" fontId="4" fillId="0" borderId="59" xfId="2" applyNumberFormat="1" applyFont="1" applyFill="1" applyBorder="1" applyAlignment="1">
      <alignment vertical="center"/>
    </xf>
    <xf numFmtId="193" fontId="4" fillId="0" borderId="26" xfId="2" applyNumberFormat="1" applyFont="1" applyFill="1" applyBorder="1" applyAlignment="1">
      <alignment vertical="center"/>
    </xf>
    <xf numFmtId="193" fontId="4" fillId="0" borderId="8" xfId="3" applyNumberFormat="1" applyFont="1" applyFill="1" applyBorder="1" applyAlignment="1">
      <alignment vertical="center"/>
    </xf>
    <xf numFmtId="184" fontId="1" fillId="0" borderId="40" xfId="0" applyNumberFormat="1" applyFont="1" applyBorder="1" applyAlignment="1">
      <alignment horizontal="center"/>
    </xf>
    <xf numFmtId="184" fontId="1" fillId="0" borderId="41" xfId="0" applyNumberFormat="1" applyFont="1" applyBorder="1" applyAlignment="1">
      <alignment horizontal="center"/>
    </xf>
    <xf numFmtId="184" fontId="1" fillId="0" borderId="42" xfId="0" applyNumberFormat="1" applyFont="1" applyBorder="1" applyAlignment="1">
      <alignment horizontal="center"/>
    </xf>
    <xf numFmtId="184" fontId="4" fillId="0" borderId="26" xfId="0" applyNumberFormat="1" applyFont="1" applyBorder="1" applyAlignment="1">
      <alignment vertical="center"/>
    </xf>
    <xf numFmtId="184" fontId="4" fillId="0" borderId="8" xfId="0" applyNumberFormat="1" applyFont="1" applyBorder="1" applyAlignment="1">
      <alignment vertical="center"/>
    </xf>
    <xf numFmtId="183" fontId="4" fillId="0" borderId="8" xfId="0" applyNumberFormat="1" applyFont="1" applyBorder="1" applyAlignment="1">
      <alignment vertical="center"/>
    </xf>
    <xf numFmtId="178" fontId="1" fillId="0" borderId="1" xfId="0" applyNumberFormat="1" applyFont="1" applyBorder="1" applyAlignment="1">
      <alignment horizontal="center" vertical="center"/>
    </xf>
    <xf numFmtId="178" fontId="1" fillId="0" borderId="5" xfId="0" applyNumberFormat="1" applyFont="1" applyBorder="1" applyAlignment="1">
      <alignment horizontal="center" vertical="center"/>
    </xf>
    <xf numFmtId="0" fontId="17" fillId="4" borderId="0" xfId="0" applyFont="1" applyFill="1"/>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0" fontId="0" fillId="0" borderId="1" xfId="0"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0" xfId="0" applyAlignment="1">
      <alignment horizontal="center"/>
    </xf>
    <xf numFmtId="0" fontId="0" fillId="0" borderId="5" xfId="0" applyBorder="1" applyAlignment="1">
      <alignment horizontal="center"/>
    </xf>
    <xf numFmtId="0" fontId="0" fillId="0" borderId="5" xfId="0" applyBorder="1" applyAlignment="1">
      <alignment horizontal="center" wrapText="1"/>
    </xf>
    <xf numFmtId="0" fontId="0" fillId="0" borderId="5" xfId="0" applyBorder="1" applyAlignment="1">
      <alignment horizontal="center" vertical="center" wrapText="1"/>
    </xf>
    <xf numFmtId="38" fontId="0" fillId="0" borderId="5" xfId="2" applyFont="1" applyFill="1" applyBorder="1" applyAlignment="1">
      <alignment horizontal="center" vertical="center"/>
    </xf>
    <xf numFmtId="38" fontId="0" fillId="0" borderId="13" xfId="2" applyFont="1" applyFill="1" applyBorder="1" applyAlignment="1">
      <alignment horizontal="center" vertical="center"/>
    </xf>
    <xf numFmtId="0" fontId="0" fillId="0" borderId="5" xfId="0" applyBorder="1" applyAlignment="1">
      <alignment wrapText="1"/>
    </xf>
    <xf numFmtId="0" fontId="0" fillId="0" borderId="7" xfId="0" applyBorder="1" applyAlignment="1">
      <alignment horizontal="center" vertical="center"/>
    </xf>
    <xf numFmtId="14" fontId="0" fillId="0" borderId="6" xfId="0" applyNumberFormat="1" applyBorder="1" applyAlignment="1">
      <alignment horizontal="center" vertical="center"/>
    </xf>
    <xf numFmtId="38" fontId="0" fillId="0" borderId="6" xfId="2" applyFont="1" applyFill="1" applyBorder="1" applyAlignment="1">
      <alignment vertical="center"/>
    </xf>
    <xf numFmtId="198" fontId="0" fillId="0" borderId="6" xfId="2" applyNumberFormat="1" applyFont="1" applyFill="1" applyBorder="1" applyAlignment="1">
      <alignment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14" fontId="0" fillId="0" borderId="20" xfId="0" applyNumberFormat="1" applyBorder="1" applyAlignment="1">
      <alignment horizontal="center" vertical="center"/>
    </xf>
    <xf numFmtId="38" fontId="0" fillId="0" borderId="44" xfId="2" applyFont="1" applyFill="1" applyBorder="1" applyAlignment="1">
      <alignment vertical="center"/>
    </xf>
    <xf numFmtId="38" fontId="0" fillId="0" borderId="20" xfId="2" applyFont="1" applyFill="1" applyBorder="1" applyAlignment="1">
      <alignment vertical="center"/>
    </xf>
    <xf numFmtId="0" fontId="0" fillId="0" borderId="7" xfId="0" applyBorder="1" applyAlignment="1">
      <alignment vertical="center"/>
    </xf>
    <xf numFmtId="0" fontId="0" fillId="0" borderId="61" xfId="0" applyBorder="1" applyAlignment="1">
      <alignment horizontal="center" vertical="center"/>
    </xf>
    <xf numFmtId="38" fontId="0" fillId="0" borderId="7" xfId="2" applyFont="1" applyFill="1" applyBorder="1" applyAlignment="1">
      <alignment vertical="center"/>
    </xf>
    <xf numFmtId="182" fontId="0" fillId="0" borderId="0" xfId="0" applyNumberFormat="1"/>
    <xf numFmtId="38" fontId="6" fillId="0" borderId="0" xfId="2" applyFont="1" applyFill="1" applyBorder="1" applyAlignment="1" applyProtection="1">
      <alignment horizontal="left" vertical="center"/>
    </xf>
    <xf numFmtId="38" fontId="6" fillId="0" borderId="0" xfId="2" applyFont="1" applyFill="1" applyAlignment="1">
      <alignment horizontal="center" vertical="center"/>
    </xf>
    <xf numFmtId="38" fontId="6" fillId="0" borderId="0" xfId="2" applyFont="1" applyFill="1" applyBorder="1" applyAlignment="1" applyProtection="1">
      <alignment vertical="center"/>
    </xf>
    <xf numFmtId="38" fontId="6" fillId="0" borderId="0" xfId="2" applyFont="1" applyFill="1" applyBorder="1" applyAlignment="1" applyProtection="1">
      <alignment horizontal="center" vertical="center"/>
    </xf>
    <xf numFmtId="38" fontId="6" fillId="0" borderId="11" xfId="2" applyFont="1" applyFill="1" applyBorder="1" applyAlignment="1" applyProtection="1">
      <alignment horizontal="right" vertical="center"/>
    </xf>
    <xf numFmtId="38" fontId="6" fillId="0" borderId="2" xfId="2" applyFont="1" applyFill="1" applyBorder="1" applyAlignment="1" applyProtection="1">
      <alignment horizontal="center" vertical="center"/>
    </xf>
    <xf numFmtId="38" fontId="6" fillId="0" borderId="3" xfId="2" applyFont="1" applyFill="1" applyBorder="1" applyAlignment="1" applyProtection="1">
      <alignment vertical="center"/>
    </xf>
    <xf numFmtId="38" fontId="6" fillId="0" borderId="6" xfId="2" applyFont="1" applyFill="1" applyBorder="1" applyAlignment="1">
      <alignment horizontal="center" vertical="center"/>
    </xf>
    <xf numFmtId="0" fontId="6" fillId="0" borderId="6" xfId="2" applyNumberFormat="1" applyFont="1" applyFill="1" applyBorder="1" applyAlignment="1">
      <alignment horizontal="center" vertical="center"/>
    </xf>
    <xf numFmtId="179" fontId="6" fillId="0" borderId="6" xfId="2" applyNumberFormat="1" applyFont="1" applyFill="1" applyBorder="1" applyAlignment="1">
      <alignment horizontal="right" vertical="center"/>
    </xf>
    <xf numFmtId="0" fontId="6" fillId="0" borderId="10"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79" fontId="6" fillId="0" borderId="1" xfId="2" applyNumberFormat="1" applyFont="1" applyFill="1" applyBorder="1" applyAlignment="1">
      <alignment horizontal="right" vertical="center"/>
    </xf>
    <xf numFmtId="38" fontId="6" fillId="0" borderId="22" xfId="2" applyFont="1" applyFill="1" applyBorder="1" applyAlignment="1">
      <alignment horizontal="center" vertical="center"/>
    </xf>
    <xf numFmtId="179" fontId="6" fillId="0" borderId="20" xfId="2" applyNumberFormat="1" applyFont="1" applyFill="1" applyBorder="1" applyAlignment="1">
      <alignment horizontal="right" vertical="center"/>
    </xf>
    <xf numFmtId="179" fontId="6" fillId="0" borderId="20" xfId="5" applyNumberFormat="1" applyFont="1" applyFill="1" applyBorder="1" applyAlignment="1">
      <alignment horizontal="right" vertical="center"/>
    </xf>
    <xf numFmtId="38" fontId="6" fillId="0" borderId="25" xfId="2" applyFont="1" applyFill="1" applyBorder="1" applyAlignment="1">
      <alignment horizontal="center" vertical="center"/>
    </xf>
    <xf numFmtId="0" fontId="6" fillId="0" borderId="4" xfId="2" applyNumberFormat="1" applyFont="1" applyFill="1" applyBorder="1" applyAlignment="1">
      <alignment horizontal="center" vertical="center"/>
    </xf>
    <xf numFmtId="179" fontId="6" fillId="0" borderId="5" xfId="5" applyNumberFormat="1" applyFont="1" applyFill="1" applyBorder="1" applyAlignment="1">
      <alignment horizontal="right" vertical="center"/>
    </xf>
    <xf numFmtId="0" fontId="6" fillId="0" borderId="23" xfId="2" applyNumberFormat="1" applyFont="1" applyFill="1" applyBorder="1" applyAlignment="1">
      <alignment horizontal="center" vertical="center"/>
    </xf>
    <xf numFmtId="179" fontId="1" fillId="0" borderId="6" xfId="2" applyNumberFormat="1" applyFont="1" applyFill="1" applyBorder="1" applyAlignment="1">
      <alignment horizontal="right" vertical="center"/>
    </xf>
    <xf numFmtId="179" fontId="0" fillId="0" borderId="6" xfId="0" applyNumberFormat="1" applyBorder="1" applyAlignment="1">
      <alignment vertical="center"/>
    </xf>
    <xf numFmtId="187" fontId="17" fillId="0" borderId="6" xfId="0" applyNumberFormat="1" applyFont="1" applyBorder="1" applyAlignment="1">
      <alignment vertical="center"/>
    </xf>
    <xf numFmtId="184" fontId="17" fillId="0" borderId="3"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184" fontId="1" fillId="0" borderId="6" xfId="2" applyNumberFormat="1" applyFont="1" applyFill="1" applyBorder="1" applyAlignment="1">
      <alignment horizontal="center" vertical="center"/>
    </xf>
    <xf numFmtId="49" fontId="8" fillId="0" borderId="6" xfId="0" applyNumberFormat="1" applyFont="1" applyBorder="1" applyAlignment="1">
      <alignment horizontal="center" vertical="center"/>
    </xf>
    <xf numFmtId="49" fontId="4" fillId="0" borderId="30" xfId="0" applyNumberFormat="1" applyFont="1" applyBorder="1" applyAlignment="1">
      <alignment horizontal="right" vertical="center"/>
    </xf>
    <xf numFmtId="184" fontId="0" fillId="0" borderId="30" xfId="0" applyNumberFormat="1" applyBorder="1" applyAlignment="1">
      <alignment horizontal="right" vertical="center"/>
    </xf>
    <xf numFmtId="184" fontId="4" fillId="0" borderId="66" xfId="2" applyNumberFormat="1" applyFont="1" applyFill="1" applyBorder="1" applyAlignment="1">
      <alignment horizontal="center" vertical="center"/>
    </xf>
    <xf numFmtId="179" fontId="4" fillId="0" borderId="6" xfId="0" applyNumberFormat="1" applyFont="1" applyBorder="1" applyAlignment="1">
      <alignment vertical="center"/>
    </xf>
    <xf numFmtId="184" fontId="4" fillId="0" borderId="6" xfId="0" applyNumberFormat="1" applyFont="1" applyBorder="1" applyAlignment="1">
      <alignment vertical="center"/>
    </xf>
    <xf numFmtId="181" fontId="4" fillId="0" borderId="2" xfId="0" applyNumberFormat="1" applyFont="1" applyBorder="1" applyAlignment="1">
      <alignment vertical="center"/>
    </xf>
    <xf numFmtId="197" fontId="4" fillId="0" borderId="29" xfId="2" applyNumberFormat="1" applyFont="1" applyFill="1" applyBorder="1" applyAlignment="1">
      <alignment vertical="center"/>
    </xf>
    <xf numFmtId="197" fontId="4" fillId="0" borderId="28" xfId="2" applyNumberFormat="1" applyFont="1" applyFill="1" applyBorder="1" applyAlignment="1">
      <alignment vertical="center"/>
    </xf>
    <xf numFmtId="0" fontId="0" fillId="0" borderId="6" xfId="0" applyBorder="1" applyAlignment="1">
      <alignment vertical="center"/>
    </xf>
    <xf numFmtId="184" fontId="0" fillId="0" borderId="8" xfId="0" applyNumberFormat="1" applyBorder="1" applyAlignment="1">
      <alignment vertical="center"/>
    </xf>
    <xf numFmtId="188" fontId="1" fillId="0" borderId="6" xfId="0" applyNumberFormat="1" applyFont="1" applyBorder="1" applyAlignment="1">
      <alignment horizontal="center" vertical="center"/>
    </xf>
    <xf numFmtId="188" fontId="1" fillId="0" borderId="6" xfId="0" applyNumberFormat="1" applyFont="1" applyBorder="1" applyAlignment="1">
      <alignment horizontal="right" vertical="center"/>
    </xf>
    <xf numFmtId="184" fontId="1" fillId="0" borderId="11" xfId="0" applyNumberFormat="1" applyFont="1" applyBorder="1" applyAlignment="1">
      <alignment vertical="center"/>
    </xf>
    <xf numFmtId="184" fontId="19" fillId="0" borderId="1" xfId="0" applyNumberFormat="1" applyFont="1" applyBorder="1" applyAlignment="1">
      <alignment vertical="center"/>
    </xf>
    <xf numFmtId="184" fontId="19" fillId="0" borderId="6" xfId="0" applyNumberFormat="1" applyFont="1" applyBorder="1" applyAlignment="1">
      <alignment vertical="center"/>
    </xf>
    <xf numFmtId="179" fontId="1" fillId="0" borderId="6" xfId="0" applyNumberFormat="1" applyFont="1" applyBorder="1" applyAlignment="1">
      <alignment horizontal="right" vertical="center"/>
    </xf>
    <xf numFmtId="184" fontId="1" fillId="0" borderId="6" xfId="0" applyNumberFormat="1" applyFont="1" applyBorder="1" applyAlignment="1">
      <alignment horizontal="right" vertical="center"/>
    </xf>
    <xf numFmtId="179" fontId="0" fillId="0" borderId="6" xfId="0" applyNumberFormat="1" applyBorder="1" applyAlignment="1">
      <alignment horizontal="right" vertical="center"/>
    </xf>
    <xf numFmtId="184" fontId="1" fillId="0" borderId="20" xfId="0" applyNumberFormat="1" applyFont="1" applyBorder="1" applyAlignment="1">
      <alignment horizontal="right" vertical="center"/>
    </xf>
    <xf numFmtId="188" fontId="1" fillId="0" borderId="6" xfId="2" applyNumberFormat="1" applyFont="1" applyFill="1" applyBorder="1" applyAlignment="1">
      <alignment horizontal="right" vertical="center"/>
    </xf>
    <xf numFmtId="188" fontId="1" fillId="0" borderId="1" xfId="2" applyNumberFormat="1" applyFont="1" applyFill="1" applyBorder="1" applyAlignment="1">
      <alignment horizontal="right" vertical="center"/>
    </xf>
    <xf numFmtId="188" fontId="1" fillId="0" borderId="20" xfId="2" applyNumberFormat="1" applyFont="1" applyFill="1" applyBorder="1" applyAlignment="1">
      <alignment horizontal="right" vertical="center"/>
    </xf>
    <xf numFmtId="193" fontId="1" fillId="0" borderId="7" xfId="2" applyNumberFormat="1" applyFont="1" applyFill="1" applyBorder="1" applyAlignment="1">
      <alignment horizontal="right" vertical="center"/>
    </xf>
    <xf numFmtId="179" fontId="1" fillId="0" borderId="1" xfId="0" applyNumberFormat="1" applyFont="1" applyBorder="1" applyAlignment="1">
      <alignment horizontal="center" vertical="center"/>
    </xf>
    <xf numFmtId="179" fontId="1" fillId="0" borderId="5" xfId="0" applyNumberFormat="1" applyFont="1" applyBorder="1" applyAlignment="1">
      <alignment horizontal="center" vertical="center"/>
    </xf>
    <xf numFmtId="0" fontId="1" fillId="0" borderId="6" xfId="0" applyFont="1" applyBorder="1" applyAlignment="1">
      <alignment horizontal="center" vertical="center" shrinkToFit="1"/>
    </xf>
    <xf numFmtId="179" fontId="1" fillId="0" borderId="61" xfId="0" applyNumberFormat="1" applyFont="1" applyBorder="1" applyAlignment="1">
      <alignment horizontal="center" vertical="center"/>
    </xf>
    <xf numFmtId="0" fontId="1" fillId="0" borderId="6" xfId="0" applyFont="1" applyBorder="1" applyAlignment="1">
      <alignment vertical="center" wrapText="1"/>
    </xf>
    <xf numFmtId="0" fontId="1" fillId="0" borderId="11" xfId="0" applyFont="1" applyBorder="1" applyAlignment="1">
      <alignment vertical="center" wrapText="1"/>
    </xf>
    <xf numFmtId="0" fontId="1" fillId="0" borderId="11" xfId="0" applyFont="1" applyBorder="1" applyAlignment="1" applyProtection="1">
      <alignment vertical="center"/>
      <protection locked="0"/>
    </xf>
    <xf numFmtId="57" fontId="4" fillId="0" borderId="6" xfId="0" applyNumberFormat="1" applyFont="1" applyBorder="1" applyAlignment="1">
      <alignment horizontal="right" vertical="center"/>
    </xf>
    <xf numFmtId="0" fontId="1" fillId="0" borderId="6" xfId="0" applyFont="1" applyBorder="1" applyAlignment="1" applyProtection="1">
      <alignment horizontal="center" vertical="center"/>
      <protection locked="0"/>
    </xf>
    <xf numFmtId="179" fontId="1" fillId="0" borderId="2" xfId="0" applyNumberFormat="1" applyFont="1" applyBorder="1" applyAlignment="1">
      <alignment vertical="center"/>
    </xf>
    <xf numFmtId="0" fontId="1" fillId="0" borderId="6" xfId="0" applyFont="1" applyBorder="1" applyAlignment="1" applyProtection="1">
      <alignment vertical="center"/>
      <protection locked="0"/>
    </xf>
    <xf numFmtId="0" fontId="1" fillId="0" borderId="11" xfId="0" applyFont="1" applyBorder="1" applyAlignment="1" applyProtection="1">
      <alignment vertical="center" wrapText="1"/>
      <protection locked="0"/>
    </xf>
    <xf numFmtId="194" fontId="4" fillId="0" borderId="6" xfId="0" applyNumberFormat="1" applyFont="1" applyBorder="1" applyAlignment="1">
      <alignment vertical="center"/>
    </xf>
    <xf numFmtId="194" fontId="1" fillId="0" borderId="6" xfId="0" applyNumberFormat="1" applyFont="1" applyBorder="1" applyAlignment="1">
      <alignment vertical="center"/>
    </xf>
    <xf numFmtId="0" fontId="1" fillId="0" borderId="6" xfId="0" applyFont="1" applyBorder="1" applyAlignment="1" applyProtection="1">
      <alignment vertical="center" shrinkToFit="1"/>
      <protection locked="0"/>
    </xf>
    <xf numFmtId="57" fontId="4"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194" fontId="4" fillId="0" borderId="6" xfId="0" applyNumberFormat="1" applyFont="1" applyBorder="1" applyAlignment="1">
      <alignment horizontal="right" vertical="center"/>
    </xf>
    <xf numFmtId="57" fontId="4" fillId="0" borderId="6" xfId="0" applyNumberFormat="1" applyFont="1" applyBorder="1" applyAlignment="1">
      <alignment vertical="center"/>
    </xf>
    <xf numFmtId="0" fontId="1" fillId="0" borderId="6" xfId="0" applyFont="1" applyBorder="1" applyAlignment="1" applyProtection="1">
      <alignment vertical="center" wrapText="1"/>
      <protection locked="0"/>
    </xf>
    <xf numFmtId="0" fontId="1" fillId="0" borderId="6" xfId="0" applyFont="1" applyBorder="1" applyAlignment="1">
      <alignment vertical="center" wrapText="1" shrinkToFit="1"/>
    </xf>
    <xf numFmtId="0" fontId="1" fillId="0" borderId="11" xfId="0" applyFont="1" applyBorder="1" applyAlignment="1">
      <alignment vertical="center" wrapText="1" shrinkToFit="1"/>
    </xf>
    <xf numFmtId="0" fontId="1" fillId="0" borderId="11" xfId="0" applyFont="1" applyBorder="1" applyAlignment="1" applyProtection="1">
      <alignment vertical="center" shrinkToFit="1"/>
      <protection locked="0"/>
    </xf>
    <xf numFmtId="0" fontId="1" fillId="0" borderId="11" xfId="0" applyFont="1" applyBorder="1" applyAlignment="1">
      <alignment horizontal="center" vertical="center" shrinkToFit="1"/>
    </xf>
    <xf numFmtId="179" fontId="1" fillId="0" borderId="2" xfId="0" applyNumberFormat="1" applyFont="1" applyBorder="1" applyAlignment="1">
      <alignment vertical="center" shrinkToFit="1"/>
    </xf>
    <xf numFmtId="0" fontId="1" fillId="0" borderId="3" xfId="0" applyFont="1" applyBorder="1" applyAlignment="1">
      <alignment horizontal="center" vertical="center" shrinkToFit="1"/>
    </xf>
    <xf numFmtId="0" fontId="1" fillId="0" borderId="0" xfId="0" applyFont="1" applyAlignment="1">
      <alignment vertical="center" shrinkToFit="1"/>
    </xf>
    <xf numFmtId="0" fontId="1" fillId="0" borderId="6" xfId="0" applyFont="1" applyBorder="1" applyAlignment="1" applyProtection="1">
      <alignment horizontal="left" vertical="center"/>
      <protection locked="0"/>
    </xf>
    <xf numFmtId="194" fontId="4" fillId="0" borderId="67" xfId="0" applyNumberFormat="1" applyFont="1" applyBorder="1" applyAlignment="1">
      <alignment vertical="center" wrapText="1"/>
    </xf>
    <xf numFmtId="194" fontId="4" fillId="0" borderId="6" xfId="0" applyNumberFormat="1" applyFont="1" applyBorder="1" applyAlignment="1">
      <alignment vertical="center" wrapText="1"/>
    </xf>
    <xf numFmtId="57" fontId="4" fillId="0" borderId="6" xfId="0" applyNumberFormat="1" applyFont="1" applyBorder="1" applyAlignment="1">
      <alignment vertical="center" wrapText="1"/>
    </xf>
    <xf numFmtId="0" fontId="1" fillId="0" borderId="6" xfId="0" applyFont="1" applyBorder="1" applyAlignment="1" applyProtection="1">
      <alignment horizontal="left" vertical="center" wrapText="1"/>
      <protection locked="0"/>
    </xf>
    <xf numFmtId="57" fontId="4" fillId="0" borderId="67" xfId="0" applyNumberFormat="1" applyFont="1" applyBorder="1" applyAlignment="1">
      <alignment vertical="center" wrapText="1"/>
    </xf>
    <xf numFmtId="0" fontId="1" fillId="0" borderId="11" xfId="0" applyFont="1" applyBorder="1" applyAlignment="1" applyProtection="1">
      <alignment horizontal="left" vertical="center" wrapText="1"/>
      <protection locked="0"/>
    </xf>
    <xf numFmtId="194" fontId="4" fillId="0" borderId="6" xfId="0" applyNumberFormat="1" applyFont="1" applyBorder="1" applyAlignment="1">
      <alignment horizontal="right" vertical="center" wrapText="1"/>
    </xf>
    <xf numFmtId="194" fontId="4" fillId="0" borderId="67" xfId="0" applyNumberFormat="1" applyFont="1" applyBorder="1" applyAlignment="1">
      <alignment horizontal="right" vertical="center" wrapText="1"/>
    </xf>
    <xf numFmtId="57" fontId="4" fillId="0" borderId="6" xfId="0" applyNumberFormat="1" applyFont="1" applyBorder="1" applyAlignment="1" applyProtection="1">
      <alignment horizontal="right" vertical="center"/>
      <protection locked="0"/>
    </xf>
    <xf numFmtId="0" fontId="19" fillId="0" borderId="6" xfId="9" applyFont="1" applyBorder="1" applyAlignment="1">
      <alignment horizontal="left" vertical="center" wrapText="1"/>
    </xf>
    <xf numFmtId="57" fontId="4" fillId="0" borderId="68" xfId="0" applyNumberFormat="1" applyFont="1" applyBorder="1" applyAlignment="1" applyProtection="1">
      <alignment horizontal="right" vertical="center"/>
      <protection locked="0"/>
    </xf>
    <xf numFmtId="57" fontId="4" fillId="0" borderId="67" xfId="0" applyNumberFormat="1" applyFont="1" applyBorder="1" applyAlignment="1">
      <alignment horizontal="right" vertical="center"/>
    </xf>
    <xf numFmtId="194" fontId="4" fillId="0" borderId="6" xfId="0" applyNumberFormat="1" applyFont="1" applyBorder="1" applyAlignment="1">
      <alignment horizontal="right" vertical="center" shrinkToFit="1"/>
    </xf>
    <xf numFmtId="0" fontId="1" fillId="0" borderId="11" xfId="0" applyFont="1" applyBorder="1" applyAlignment="1" applyProtection="1">
      <alignment vertical="center" wrapText="1" shrinkToFit="1"/>
      <protection locked="0"/>
    </xf>
    <xf numFmtId="0" fontId="1" fillId="0" borderId="6" xfId="4" applyBorder="1" applyAlignment="1">
      <alignment horizontal="center" vertical="center" shrinkToFit="1"/>
    </xf>
    <xf numFmtId="38" fontId="4" fillId="0" borderId="30" xfId="2" applyFont="1" applyFill="1" applyBorder="1" applyAlignment="1" applyProtection="1">
      <alignment vertical="center" wrapText="1"/>
      <protection locked="0"/>
    </xf>
    <xf numFmtId="38" fontId="1" fillId="0" borderId="30" xfId="2" applyFont="1" applyFill="1" applyBorder="1" applyAlignment="1" applyProtection="1">
      <alignment vertical="center" wrapText="1"/>
      <protection locked="0"/>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3" xfId="0" applyFont="1" applyBorder="1" applyAlignment="1">
      <alignment horizontal="center" vertical="center" wrapText="1"/>
    </xf>
    <xf numFmtId="0" fontId="4" fillId="0" borderId="33" xfId="0" applyFont="1" applyBorder="1" applyAlignment="1">
      <alignment horizontal="center" vertical="center" shrinkToFit="1"/>
    </xf>
    <xf numFmtId="196" fontId="4" fillId="0" borderId="6" xfId="0" applyNumberFormat="1" applyFont="1" applyBorder="1" applyAlignment="1">
      <alignment vertical="center" wrapText="1"/>
    </xf>
    <xf numFmtId="196" fontId="4" fillId="0" borderId="6" xfId="0" applyNumberFormat="1" applyFont="1" applyBorder="1" applyAlignment="1">
      <alignment horizontal="right" vertical="center" wrapText="1"/>
    </xf>
    <xf numFmtId="0" fontId="4" fillId="0" borderId="45" xfId="0" applyFont="1" applyBorder="1" applyAlignment="1">
      <alignment horizontal="center" vertical="center"/>
    </xf>
    <xf numFmtId="179" fontId="4" fillId="0" borderId="46" xfId="0" applyNumberFormat="1" applyFont="1" applyBorder="1" applyAlignment="1">
      <alignment vertical="center"/>
    </xf>
    <xf numFmtId="179" fontId="4" fillId="0" borderId="1" xfId="0" applyNumberFormat="1" applyFont="1" applyBorder="1" applyAlignment="1">
      <alignment vertical="center"/>
    </xf>
    <xf numFmtId="179" fontId="4" fillId="0" borderId="20" xfId="0" applyNumberFormat="1" applyFont="1" applyBorder="1" applyAlignment="1">
      <alignment vertical="center"/>
    </xf>
    <xf numFmtId="0" fontId="4" fillId="0" borderId="0" xfId="0" applyFont="1"/>
    <xf numFmtId="196" fontId="1" fillId="0" borderId="6" xfId="2" applyNumberFormat="1" applyFont="1" applyFill="1" applyBorder="1" applyAlignment="1" applyProtection="1">
      <alignment vertical="center"/>
      <protection locked="0"/>
    </xf>
    <xf numFmtId="38" fontId="1" fillId="0" borderId="1" xfId="2" applyFont="1" applyFill="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38" fontId="1" fillId="0" borderId="1" xfId="2" applyFont="1" applyFill="1" applyBorder="1" applyAlignment="1">
      <alignment horizontal="center" vertical="center" wrapText="1"/>
    </xf>
    <xf numFmtId="38" fontId="1" fillId="0" borderId="1" xfId="0" applyNumberFormat="1" applyFont="1" applyBorder="1" applyAlignment="1">
      <alignment horizontal="center" vertical="center" wrapText="1"/>
    </xf>
    <xf numFmtId="0" fontId="1" fillId="0" borderId="11" xfId="2" applyNumberFormat="1" applyFont="1" applyFill="1" applyBorder="1" applyAlignment="1">
      <alignment horizontal="center" vertical="center"/>
    </xf>
    <xf numFmtId="0" fontId="1" fillId="0" borderId="3" xfId="0" applyFont="1" applyBorder="1" applyAlignment="1">
      <alignment horizontal="center" vertical="center"/>
    </xf>
    <xf numFmtId="38" fontId="1" fillId="0" borderId="1" xfId="0" applyNumberFormat="1" applyFont="1" applyBorder="1" applyAlignment="1">
      <alignment horizontal="center" vertical="center" textRotation="255" wrapText="1"/>
    </xf>
    <xf numFmtId="0" fontId="1" fillId="0" borderId="5" xfId="0" applyFont="1" applyBorder="1" applyAlignment="1">
      <alignment horizontal="center" vertical="center" textRotation="255"/>
    </xf>
    <xf numFmtId="0" fontId="1" fillId="0" borderId="7" xfId="0" applyFont="1" applyBorder="1" applyAlignment="1">
      <alignment horizontal="center" vertical="center" textRotation="255"/>
    </xf>
    <xf numFmtId="38" fontId="1" fillId="0" borderId="1" xfId="2" applyFont="1" applyFill="1" applyBorder="1" applyAlignment="1">
      <alignment horizontal="center" vertical="center" textRotation="255" wrapText="1"/>
    </xf>
    <xf numFmtId="38" fontId="1" fillId="0" borderId="5" xfId="2" applyFont="1" applyFill="1" applyBorder="1" applyAlignment="1">
      <alignment horizontal="center" vertical="center" textRotation="255" wrapText="1"/>
    </xf>
    <xf numFmtId="38" fontId="1" fillId="0" borderId="7" xfId="2" applyFont="1" applyFill="1" applyBorder="1" applyAlignment="1">
      <alignment horizontal="center" vertical="center" textRotation="255" wrapText="1"/>
    </xf>
    <xf numFmtId="38" fontId="1" fillId="0" borderId="1" xfId="2"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38" fontId="1" fillId="0" borderId="11" xfId="2" applyFont="1" applyFill="1" applyBorder="1" applyAlignment="1">
      <alignment horizontal="center" vertical="center"/>
    </xf>
    <xf numFmtId="0" fontId="1" fillId="0" borderId="2" xfId="0" applyFont="1" applyBorder="1" applyAlignment="1">
      <alignment horizontal="center" vertical="center"/>
    </xf>
    <xf numFmtId="38" fontId="1" fillId="0" borderId="11" xfId="2" applyFont="1" applyFill="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right" vertical="center"/>
    </xf>
    <xf numFmtId="0" fontId="1" fillId="0" borderId="12"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4" fillId="0" borderId="1"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1"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xf>
    <xf numFmtId="0" fontId="4" fillId="0" borderId="64" xfId="0" applyFont="1" applyBorder="1" applyAlignment="1">
      <alignment horizontal="center" vertical="center"/>
    </xf>
    <xf numFmtId="0" fontId="4" fillId="0" borderId="63" xfId="0"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4" fillId="0" borderId="16" xfId="0" applyFont="1" applyBorder="1" applyAlignment="1">
      <alignment horizontal="center"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15" xfId="2" applyFont="1" applyFill="1" applyBorder="1" applyAlignment="1">
      <alignment horizontal="center" vertical="center"/>
    </xf>
    <xf numFmtId="187" fontId="1" fillId="0" borderId="11"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1" fillId="0" borderId="28" xfId="0" applyNumberFormat="1" applyFont="1" applyBorder="1" applyAlignment="1">
      <alignment horizontal="center" vertical="center"/>
    </xf>
    <xf numFmtId="185" fontId="1" fillId="0" borderId="29" xfId="0" applyNumberFormat="1" applyFont="1" applyBorder="1" applyAlignment="1">
      <alignment horizontal="center" vertical="center"/>
    </xf>
    <xf numFmtId="185" fontId="1" fillId="0" borderId="26" xfId="0" applyNumberFormat="1" applyFont="1" applyBorder="1" applyAlignment="1">
      <alignment horizontal="center" vertical="center"/>
    </xf>
    <xf numFmtId="0" fontId="1" fillId="0" borderId="16" xfId="0" applyFont="1" applyBorder="1" applyAlignment="1">
      <alignment horizontal="center" vertical="center"/>
    </xf>
    <xf numFmtId="184" fontId="1" fillId="0" borderId="14" xfId="0" applyNumberFormat="1" applyFont="1" applyBorder="1" applyAlignment="1">
      <alignment horizontal="center" vertical="center"/>
    </xf>
    <xf numFmtId="184" fontId="1" fillId="0" borderId="10" xfId="0" applyNumberFormat="1" applyFont="1" applyBorder="1" applyAlignment="1">
      <alignment horizontal="center" vertical="center"/>
    </xf>
    <xf numFmtId="184" fontId="1" fillId="0" borderId="13" xfId="0" applyNumberFormat="1" applyFont="1" applyBorder="1" applyAlignment="1">
      <alignment horizontal="center" vertical="center"/>
    </xf>
    <xf numFmtId="185" fontId="1" fillId="0" borderId="10" xfId="0" applyNumberFormat="1" applyFont="1" applyBorder="1" applyAlignment="1">
      <alignment horizontal="center" vertical="center"/>
    </xf>
    <xf numFmtId="185" fontId="1" fillId="0" borderId="0" xfId="0" applyNumberFormat="1" applyFont="1" applyAlignment="1">
      <alignment horizontal="center" vertical="center"/>
    </xf>
    <xf numFmtId="185" fontId="1" fillId="0" borderId="13" xfId="0" applyNumberFormat="1" applyFont="1" applyBorder="1" applyAlignment="1">
      <alignment horizontal="center" vertical="center"/>
    </xf>
    <xf numFmtId="0" fontId="1" fillId="0" borderId="1" xfId="2" applyNumberFormat="1" applyFont="1" applyFill="1" applyBorder="1" applyAlignment="1">
      <alignment horizontal="center" vertical="center" textRotation="255" wrapText="1" shrinkToFit="1"/>
    </xf>
    <xf numFmtId="0" fontId="1" fillId="0" borderId="5" xfId="0" applyFont="1" applyBorder="1" applyAlignment="1">
      <alignment horizontal="center" vertical="center" textRotation="255" wrapText="1" shrinkToFit="1"/>
    </xf>
    <xf numFmtId="0" fontId="1" fillId="0" borderId="7" xfId="0" applyFont="1" applyBorder="1" applyAlignment="1">
      <alignment horizontal="center" vertical="center" textRotation="255" wrapText="1" shrinkToFit="1"/>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9" fillId="0" borderId="1" xfId="2" applyNumberFormat="1" applyFont="1" applyFill="1" applyBorder="1" applyAlignment="1">
      <alignment horizontal="center" vertical="center" textRotation="255" shrinkToFit="1"/>
    </xf>
    <xf numFmtId="0" fontId="9" fillId="0" borderId="5" xfId="2" applyNumberFormat="1" applyFont="1" applyFill="1" applyBorder="1" applyAlignment="1">
      <alignment horizontal="center" vertical="center" textRotation="255" shrinkToFit="1"/>
    </xf>
    <xf numFmtId="0" fontId="9" fillId="0" borderId="7" xfId="2" applyNumberFormat="1" applyFont="1" applyFill="1" applyBorder="1" applyAlignment="1">
      <alignment horizontal="center" vertical="center" textRotation="255" shrinkToFit="1"/>
    </xf>
    <xf numFmtId="0" fontId="9" fillId="0" borderId="5"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1" fillId="0" borderId="1" xfId="2" applyNumberFormat="1" applyFont="1" applyFill="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7" xfId="0" applyFont="1" applyBorder="1" applyAlignment="1">
      <alignment horizontal="center" vertical="center" textRotation="255" shrinkToFit="1"/>
    </xf>
    <xf numFmtId="0" fontId="1" fillId="0" borderId="1" xfId="2" applyNumberFormat="1" applyFont="1" applyFill="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5" xfId="0" applyFont="1" applyBorder="1" applyAlignment="1">
      <alignment vertical="center"/>
    </xf>
    <xf numFmtId="0" fontId="1" fillId="0" borderId="7" xfId="0" applyFont="1" applyBorder="1" applyAlignment="1">
      <alignment vertical="center"/>
    </xf>
    <xf numFmtId="0" fontId="1" fillId="0" borderId="1" xfId="2" applyNumberFormat="1" applyFont="1" applyFill="1" applyBorder="1" applyAlignment="1">
      <alignment horizontal="center" vertical="center" wrapTex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38" fontId="1" fillId="0" borderId="1" xfId="2" applyFont="1" applyFill="1" applyBorder="1" applyAlignment="1">
      <alignment horizontal="center" vertical="center" wrapText="1" shrinkToFit="1"/>
    </xf>
    <xf numFmtId="0" fontId="1" fillId="0" borderId="61" xfId="0" applyFont="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Border="1" applyAlignment="1">
      <alignment vertical="center" wrapText="1" shrinkToFit="1"/>
    </xf>
    <xf numFmtId="0" fontId="1" fillId="0" borderId="12" xfId="0" applyFont="1" applyBorder="1" applyAlignment="1">
      <alignment vertical="center" wrapText="1" shrinkToFit="1"/>
    </xf>
    <xf numFmtId="0" fontId="1" fillId="0" borderId="10" xfId="0" applyFont="1" applyBorder="1" applyAlignment="1">
      <alignment vertical="center" wrapText="1" shrinkToFit="1"/>
    </xf>
    <xf numFmtId="0" fontId="1" fillId="0" borderId="0" xfId="0" applyFont="1" applyAlignment="1">
      <alignment vertical="center" wrapText="1" shrinkToFit="1"/>
    </xf>
    <xf numFmtId="0" fontId="1" fillId="0" borderId="60" xfId="0" applyFont="1" applyBorder="1" applyAlignment="1">
      <alignment vertical="center" wrapText="1" shrinkToFit="1"/>
    </xf>
    <xf numFmtId="0" fontId="1" fillId="0" borderId="62" xfId="0" applyFont="1" applyBorder="1" applyAlignment="1">
      <alignment vertical="center" wrapText="1" shrinkToFit="1"/>
    </xf>
    <xf numFmtId="0" fontId="1" fillId="0" borderId="64" xfId="0" applyFont="1" applyBorder="1" applyAlignment="1">
      <alignment vertical="center" wrapText="1" shrinkToFit="1"/>
    </xf>
    <xf numFmtId="0" fontId="1" fillId="0" borderId="63" xfId="0" applyFont="1" applyBorder="1" applyAlignment="1">
      <alignment vertical="center" wrapText="1" shrinkToFit="1"/>
    </xf>
    <xf numFmtId="38" fontId="1" fillId="0" borderId="6" xfId="2" applyFont="1" applyFill="1" applyBorder="1" applyAlignment="1">
      <alignment horizontal="center" vertical="center" shrinkToFit="1"/>
    </xf>
    <xf numFmtId="0" fontId="1" fillId="0" borderId="6" xfId="0" applyFont="1" applyBorder="1" applyAlignment="1">
      <alignment horizontal="center" vertical="center" shrinkToFit="1"/>
    </xf>
    <xf numFmtId="38" fontId="6" fillId="0" borderId="36" xfId="2" applyFont="1" applyFill="1" applyBorder="1" applyAlignment="1" applyProtection="1">
      <alignment horizontal="center" vertical="center" wrapText="1"/>
    </xf>
    <xf numFmtId="38" fontId="6" fillId="0" borderId="37" xfId="2" applyFont="1" applyFill="1" applyBorder="1" applyAlignment="1" applyProtection="1">
      <alignment horizontal="center" vertical="center" wrapText="1"/>
    </xf>
    <xf numFmtId="38" fontId="6" fillId="0" borderId="38" xfId="2" applyFont="1" applyFill="1" applyBorder="1" applyAlignment="1" applyProtection="1">
      <alignment horizontal="center" vertical="center" wrapText="1"/>
    </xf>
    <xf numFmtId="38" fontId="6" fillId="0" borderId="43" xfId="2" applyFont="1" applyFill="1" applyBorder="1" applyAlignment="1" applyProtection="1">
      <alignment horizontal="center" vertical="center" wrapText="1"/>
    </xf>
    <xf numFmtId="38" fontId="6" fillId="0" borderId="34" xfId="2" applyFont="1" applyFill="1" applyBorder="1" applyAlignment="1" applyProtection="1">
      <alignment horizontal="center" vertical="center" wrapText="1"/>
    </xf>
    <xf numFmtId="38" fontId="6" fillId="0" borderId="31" xfId="2" applyFont="1" applyFill="1" applyBorder="1" applyAlignment="1" applyProtection="1">
      <alignment horizontal="center" vertical="center" wrapText="1"/>
    </xf>
    <xf numFmtId="38" fontId="6" fillId="0" borderId="1"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7" xfId="2"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11" fillId="0" borderId="7" xfId="5" applyFont="1" applyFill="1" applyBorder="1" applyAlignment="1">
      <alignment horizontal="center" vertical="center"/>
    </xf>
    <xf numFmtId="38" fontId="6" fillId="0" borderId="1" xfId="2" applyFont="1" applyFill="1" applyBorder="1" applyAlignment="1" applyProtection="1">
      <alignment horizontal="center" vertical="center"/>
    </xf>
    <xf numFmtId="38" fontId="4" fillId="0" borderId="18" xfId="2" applyFont="1" applyFill="1" applyBorder="1" applyAlignment="1" applyProtection="1">
      <alignment horizontal="center" vertical="center"/>
      <protection locked="0"/>
    </xf>
    <xf numFmtId="38" fontId="4" fillId="0" borderId="39" xfId="2" applyFont="1" applyFill="1" applyBorder="1" applyAlignment="1" applyProtection="1">
      <alignment horizontal="center" vertical="center"/>
      <protection locked="0"/>
    </xf>
    <xf numFmtId="196" fontId="4" fillId="0" borderId="1" xfId="2" applyNumberFormat="1" applyFont="1" applyFill="1" applyBorder="1" applyAlignment="1" applyProtection="1">
      <alignment horizontal="center" vertical="center" wrapText="1"/>
      <protection locked="0"/>
    </xf>
    <xf numFmtId="196" fontId="4" fillId="0" borderId="7" xfId="0" applyNumberFormat="1" applyFont="1" applyBorder="1" applyAlignment="1">
      <alignment horizontal="center" vertical="center" wrapText="1"/>
    </xf>
    <xf numFmtId="196" fontId="4" fillId="0" borderId="4" xfId="2" applyNumberFormat="1" applyFont="1" applyFill="1" applyBorder="1" applyAlignment="1" applyProtection="1">
      <alignment horizontal="center" vertical="center" wrapText="1"/>
      <protection locked="0"/>
    </xf>
    <xf numFmtId="196" fontId="4" fillId="0" borderId="9" xfId="0" applyNumberFormat="1" applyFont="1" applyBorder="1" applyAlignment="1">
      <alignment horizontal="center" vertical="center" wrapText="1"/>
    </xf>
    <xf numFmtId="196" fontId="4" fillId="0" borderId="12" xfId="0" applyNumberFormat="1" applyFont="1" applyBorder="1" applyAlignment="1">
      <alignment horizontal="center" vertical="center" wrapText="1"/>
    </xf>
    <xf numFmtId="38" fontId="4" fillId="0" borderId="9" xfId="2" applyFont="1" applyFill="1" applyBorder="1" applyAlignment="1" applyProtection="1">
      <protection locked="0"/>
    </xf>
    <xf numFmtId="0" fontId="4" fillId="0" borderId="9" xfId="0" applyFont="1" applyBorder="1"/>
    <xf numFmtId="38" fontId="7" fillId="0" borderId="16" xfId="2" applyFont="1" applyFill="1" applyBorder="1" applyAlignment="1" applyProtection="1">
      <alignment vertical="center"/>
      <protection locked="0"/>
    </xf>
    <xf numFmtId="38" fontId="4" fillId="0" borderId="6" xfId="2"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196" fontId="4" fillId="0" borderId="3" xfId="2" applyNumberFormat="1" applyFont="1" applyFill="1" applyBorder="1" applyAlignment="1" applyProtection="1">
      <alignment horizontal="center" vertical="center" wrapText="1"/>
      <protection locked="0"/>
    </xf>
    <xf numFmtId="196" fontId="4" fillId="0" borderId="6" xfId="0" applyNumberFormat="1" applyFont="1" applyBorder="1" applyAlignment="1">
      <alignment horizontal="center" vertical="center" wrapText="1"/>
    </xf>
    <xf numFmtId="196" fontId="4" fillId="0" borderId="6" xfId="2" applyNumberFormat="1" applyFont="1" applyFill="1" applyBorder="1" applyAlignment="1" applyProtection="1">
      <alignment horizontal="center" vertical="center" wrapText="1"/>
      <protection locked="0"/>
    </xf>
    <xf numFmtId="196" fontId="4" fillId="0" borderId="4" xfId="2" applyNumberFormat="1" applyFont="1" applyFill="1" applyBorder="1" applyAlignment="1" applyProtection="1">
      <alignment horizontal="center" vertical="center"/>
      <protection locked="0"/>
    </xf>
    <xf numFmtId="196" fontId="4" fillId="0" borderId="9" xfId="2" applyNumberFormat="1" applyFont="1" applyFill="1" applyBorder="1" applyAlignment="1" applyProtection="1">
      <alignment horizontal="center" vertical="center"/>
      <protection locked="0"/>
    </xf>
    <xf numFmtId="196" fontId="4" fillId="0" borderId="12" xfId="2" applyNumberFormat="1" applyFont="1" applyFill="1" applyBorder="1" applyAlignment="1" applyProtection="1">
      <alignment horizontal="center" vertical="center"/>
      <protection locked="0"/>
    </xf>
    <xf numFmtId="0" fontId="4" fillId="0" borderId="15" xfId="0" applyFont="1" applyBorder="1" applyAlignment="1">
      <alignment horizontal="center" vertical="center"/>
    </xf>
  </cellXfs>
  <cellStyles count="11">
    <cellStyle name="ハイパーリンク" xfId="1" builtinId="8"/>
    <cellStyle name="桁区切り" xfId="2" builtinId="6"/>
    <cellStyle name="桁区切り 2" xfId="3" xr:uid="{00000000-0005-0000-0000-000002000000}"/>
    <cellStyle name="通貨" xfId="8" builtinId="7"/>
    <cellStyle name="通貨 2" xfId="10" xr:uid="{CE2E9F39-597D-48AD-B46C-BC4A267F53E5}"/>
    <cellStyle name="標準" xfId="0" builtinId="0"/>
    <cellStyle name="標準 10" xfId="9" xr:uid="{94B07420-CAE3-4929-AE3A-7E91358459F8}"/>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3">
    <dxf>
      <font>
        <color theme="0"/>
      </font>
    </dxf>
    <dxf>
      <font>
        <color theme="0"/>
      </font>
    </dxf>
    <dxf>
      <border>
        <top/>
        <vertical/>
        <horizontal/>
      </border>
    </dxf>
  </dxfs>
  <tableStyles count="0" defaultTableStyle="TableStyleMedium2" defaultPivotStyle="PivotStyleLight16"/>
  <colors>
    <mruColors>
      <color rgb="FFFF99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'1-2'!$T$7:$T$67</c:f>
              <c:numCache>
                <c:formatCode>#,##0_);[Red]\(#,##0\)</c:formatCode>
                <c:ptCount val="61"/>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pt idx="56">
                  <c:v>380.54557012978819</c:v>
                </c:pt>
                <c:pt idx="57">
                  <c:v>365</c:v>
                </c:pt>
                <c:pt idx="58">
                  <c:v>369</c:v>
                </c:pt>
                <c:pt idx="59">
                  <c:v>361</c:v>
                </c:pt>
                <c:pt idx="60">
                  <c:v>367</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'1-2'!$W$7:$W$67</c:f>
              <c:numCache>
                <c:formatCode>#,##0_);[Red]\(#,##0\)</c:formatCode>
                <c:ptCount val="61"/>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pt idx="56">
                  <c:v>616.31586878987287</c:v>
                </c:pt>
                <c:pt idx="57">
                  <c:v>623.99136557537133</c:v>
                </c:pt>
                <c:pt idx="58">
                  <c:v>690.64546828640209</c:v>
                </c:pt>
                <c:pt idx="59">
                  <c:v>665.57565317255239</c:v>
                </c:pt>
                <c:pt idx="60">
                  <c:v>698.39270720882814</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ja-JP"/>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'1-2'!$D$7:$D$67</c:f>
              <c:numCache>
                <c:formatCode>#,##0.00_ ;[Red]\-#,##0.00\ </c:formatCode>
                <c:ptCount val="61"/>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pt idx="56">
                  <c:v>99.864527689424492</c:v>
                </c:pt>
                <c:pt idx="57">
                  <c:v>99.878228002898567</c:v>
                </c:pt>
                <c:pt idx="58">
                  <c:v>99.878228002898567</c:v>
                </c:pt>
                <c:pt idx="59">
                  <c:v>99.878228002898567</c:v>
                </c:pt>
                <c:pt idx="60">
                  <c:v>99.89</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'1-2'!$C$7:$C$67</c:f>
              <c:numCache>
                <c:formatCode>#,##0.0;[Red]\-#,##0.0</c:formatCode>
                <c:ptCount val="61"/>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pt idx="55">
                  <c:v>98.1</c:v>
                </c:pt>
                <c:pt idx="56">
                  <c:v>98.1</c:v>
                </c:pt>
                <c:pt idx="57">
                  <c:v>98.2</c:v>
                </c:pt>
                <c:pt idx="58">
                  <c:v>98.3</c:v>
                </c:pt>
                <c:pt idx="59">
                  <c:v>98.2</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'1-2'!$R$7:$R$67</c:f>
              <c:numCache>
                <c:formatCode>#,##0_);[Red]\(#,##0\)</c:formatCode>
                <c:ptCount val="61"/>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pt idx="56">
                  <c:v>652639</c:v>
                </c:pt>
                <c:pt idx="57">
                  <c:v>649246</c:v>
                </c:pt>
                <c:pt idx="58">
                  <c:v>640086</c:v>
                </c:pt>
                <c:pt idx="59">
                  <c:v>636806</c:v>
                </c:pt>
                <c:pt idx="60">
                  <c:v>639847</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'1-2'!$U$7:$U$67</c:f>
              <c:numCache>
                <c:formatCode>#,##0_);[Red]\(#,##0\)</c:formatCode>
                <c:ptCount val="61"/>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pt idx="56">
                  <c:v>3197.9780000000001</c:v>
                </c:pt>
                <c:pt idx="57">
                  <c:v>3120.71</c:v>
                </c:pt>
                <c:pt idx="58">
                  <c:v>3069</c:v>
                </c:pt>
                <c:pt idx="59">
                  <c:v>3219</c:v>
                </c:pt>
                <c:pt idx="60">
                  <c:v>3245</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ja-JP"/>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ja-JP"/>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ja-JP"/>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ja-JP"/>
          </a:p>
        </c:txPr>
      </c:legendEntry>
      <c:layout>
        <c:manualLayout>
          <c:xMode val="edge"/>
          <c:yMode val="edge"/>
          <c:x val="0.68516294187560489"/>
          <c:y val="0.5292681122617422"/>
          <c:w val="0.12411766745796803"/>
          <c:h val="0.11028508811925128"/>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'1-2'!$B$7:$B$67</c:f>
              <c:strCache>
                <c:ptCount val="61"/>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pt idx="59">
                  <c:v>R5</c:v>
                </c:pt>
                <c:pt idx="60">
                  <c:v>R6</c:v>
                </c:pt>
              </c:strCache>
            </c:strRef>
          </c:cat>
          <c:val>
            <c:numRef>
              <c:f>'1-2'!$S$7:$S$67</c:f>
              <c:numCache>
                <c:formatCode>#,##0_);[Red]\(#,##0\)</c:formatCode>
                <c:ptCount val="61"/>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pt idx="56">
                  <c:v>2067733</c:v>
                </c:pt>
                <c:pt idx="57">
                  <c:v>1952760</c:v>
                </c:pt>
                <c:pt idx="58">
                  <c:v>1976432</c:v>
                </c:pt>
                <c:pt idx="59">
                  <c:v>1919347</c:v>
                </c:pt>
                <c:pt idx="60">
                  <c:v>1940916</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'1-2'!$V$7:$V$67</c:f>
              <c:numCache>
                <c:formatCode>#,##0_);[Red]\(#,##0\)</c:formatCode>
                <c:ptCount val="61"/>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pt idx="56">
                  <c:v>12269</c:v>
                </c:pt>
                <c:pt idx="57">
                  <c:v>12141</c:v>
                </c:pt>
                <c:pt idx="58">
                  <c:v>12337</c:v>
                </c:pt>
                <c:pt idx="59">
                  <c:v>11591</c:v>
                </c:pt>
                <c:pt idx="60">
                  <c:v>11645</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ja-JP"/>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3784305405767217"/>
          <c:y val="0.72513401887142459"/>
          <c:w val="0.12074392611588074"/>
          <c:h val="0.106452217448454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47</xdr:row>
          <xdr:rowOff>102054</xdr:rowOff>
        </xdr:from>
        <xdr:to>
          <xdr:col>27</xdr:col>
          <xdr:colOff>313878</xdr:colOff>
          <xdr:row>56</xdr:row>
          <xdr:rowOff>68049</xdr:rowOff>
        </xdr:to>
        <xdr:pic>
          <xdr:nvPicPr>
            <xdr:cNvPr id="2" name="図 1">
              <a:extLst>
                <a:ext uri="{FF2B5EF4-FFF2-40B4-BE49-F238E27FC236}">
                  <a16:creationId xmlns:a16="http://schemas.microsoft.com/office/drawing/2014/main" id="{50D92FB5-9556-479F-8679-E98B81CDC0B0}"/>
                </a:ext>
              </a:extLst>
            </xdr:cNvPr>
            <xdr:cNvPicPr>
              <a:picLocks noChangeAspect="1" noChangeArrowheads="1"/>
              <a:extLst>
                <a:ext uri="{84589F7E-364E-4C9E-8A38-B11213B215E9}">
                  <a14:cameraTool cellRange="'[1]率(印刷不要）'!$A$2:$J$12" spid="_x0000_s34793"/>
                </a:ext>
              </a:extLst>
            </xdr:cNvPicPr>
          </xdr:nvPicPr>
          <xdr:blipFill>
            <a:blip xmlns:r="http://schemas.openxmlformats.org/officeDocument/2006/relationships" r:embed="rId1"/>
            <a:srcRect/>
            <a:stretch>
              <a:fillRect/>
            </a:stretch>
          </xdr:blipFill>
          <xdr:spPr bwMode="auto">
            <a:xfrm>
              <a:off x="885825" y="15980229"/>
              <a:ext cx="10085178" cy="210502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555171</xdr:colOff>
          <xdr:row>53</xdr:row>
          <xdr:rowOff>97971</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555171</xdr:colOff>
          <xdr:row>53</xdr:row>
          <xdr:rowOff>97971</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446314</xdr:colOff>
          <xdr:row>0</xdr:row>
          <xdr:rowOff>0</xdr:rowOff>
        </xdr:from>
        <xdr:to>
          <xdr:col>20</xdr:col>
          <xdr:colOff>304800</xdr:colOff>
          <xdr:row>53</xdr:row>
          <xdr:rowOff>87086</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0849;&#26377;&#12501;&#12457;&#12523;&#12480;34\17009100-450&#27700;&#36947;&#29677;\03_1%20%20%20%20&#35519;&#26619;&#38306;&#20418;\&#27700;&#36947;&#32113;&#35336;\&#9733;&#29694;&#27841;&#35519;&#26360;\&#29694;&#27841;&#35519;&#26360;&#65288;R6&#65289;\1&#20316;&#25104;\&#29694;&#27841;&#35519;&#26360;\&#12487;&#12540;&#12479;&#20316;&#25104;&#29992;&#9733;R6&#27700;&#36947;&#26045;&#35373;&#29694;&#27841;&#35519;&#26360;(&#20316;&#26989;&#29992;)%20-%20&#12467;&#12500;&#12540;.xlsx" TargetMode="External"/><Relationship Id="rId1" Type="http://schemas.openxmlformats.org/officeDocument/2006/relationships/externalLinkPath" Target="/17009100-450&#27700;&#36947;&#29677;/03_1%20%20%20%20&#35519;&#26619;&#38306;&#20418;/&#27700;&#36947;&#32113;&#35336;/&#9733;&#29694;&#27841;&#35519;&#26360;/&#29694;&#27841;&#35519;&#26360;&#65288;R6&#65289;/1&#20316;&#25104;/&#29694;&#27841;&#35519;&#26360;/&#12487;&#12540;&#12479;&#20316;&#25104;&#29992;&#9733;R6&#27700;&#36947;&#26045;&#35373;&#29694;&#27841;&#35519;&#26360;(&#20316;&#26989;&#29992;)%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コード票"/>
      <sheetName val="目次"/>
      <sheetName val="1-2"/>
      <sheetName val="3"/>
      <sheetName val="4"/>
      <sheetName val="5"/>
      <sheetName val="6"/>
      <sheetName val="7"/>
      <sheetName val="8"/>
      <sheetName val="9-10"/>
      <sheetName val="11-12"/>
      <sheetName val="13-14"/>
      <sheetName val="15"/>
      <sheetName val="13-14作業"/>
      <sheetName val="16"/>
      <sheetName val="17"/>
      <sheetName val="17用クエリ"/>
      <sheetName val="18"/>
      <sheetName val="18用クエリ"/>
      <sheetName val="19"/>
      <sheetName val="19 (給水人口修正版)"/>
      <sheetName val="20-24"/>
      <sheetName val="20-24用クエリ"/>
      <sheetName val="25"/>
      <sheetName val="26-28"/>
      <sheetName val="26-28用クエリ"/>
      <sheetName val="29-30"/>
      <sheetName val="29-30用クエリ"/>
      <sheetName val="31"/>
      <sheetName val="率(印刷不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7"/>
  <sheetViews>
    <sheetView tabSelected="1" workbookViewId="0">
      <selection activeCell="Y37" sqref="Y37"/>
    </sheetView>
  </sheetViews>
  <sheetFormatPr defaultRowHeight="13.3"/>
  <cols>
    <col min="1" max="1" width="48.4609375" style="406" customWidth="1"/>
    <col min="2" max="2" width="4.4609375" style="406" bestFit="1" customWidth="1"/>
    <col min="3" max="16384" width="9.23046875" style="406"/>
  </cols>
  <sheetData>
    <row r="1" spans="1:6" ht="16.75">
      <c r="A1" s="135" t="s">
        <v>1502</v>
      </c>
      <c r="C1" s="406" t="s">
        <v>738</v>
      </c>
    </row>
    <row r="3" spans="1:6" ht="20.25" customHeight="1">
      <c r="A3" s="406" t="s">
        <v>360</v>
      </c>
      <c r="B3" s="405">
        <v>1</v>
      </c>
    </row>
    <row r="4" spans="1:6" ht="20.25" customHeight="1">
      <c r="A4" s="406" t="s">
        <v>361</v>
      </c>
      <c r="B4" s="405">
        <v>3</v>
      </c>
    </row>
    <row r="5" spans="1:6" ht="20.25" customHeight="1">
      <c r="A5" s="406" t="s">
        <v>362</v>
      </c>
      <c r="B5" s="405">
        <v>3</v>
      </c>
    </row>
    <row r="6" spans="1:6" ht="20.25" customHeight="1">
      <c r="A6" s="406" t="s">
        <v>363</v>
      </c>
      <c r="B6" s="405">
        <v>4</v>
      </c>
    </row>
    <row r="7" spans="1:6" ht="20.25" customHeight="1"/>
    <row r="8" spans="1:6" ht="20.25" customHeight="1">
      <c r="A8" s="406" t="s">
        <v>1501</v>
      </c>
    </row>
    <row r="9" spans="1:6" ht="20.25" customHeight="1">
      <c r="A9" s="406" t="s">
        <v>364</v>
      </c>
      <c r="B9" s="405">
        <v>5</v>
      </c>
    </row>
    <row r="10" spans="1:6" ht="20.25" customHeight="1">
      <c r="A10" s="406" t="s">
        <v>469</v>
      </c>
      <c r="B10" s="405">
        <v>6</v>
      </c>
    </row>
    <row r="11" spans="1:6" ht="20.25" customHeight="1">
      <c r="A11" s="406" t="s">
        <v>246</v>
      </c>
      <c r="B11" s="405">
        <v>7</v>
      </c>
    </row>
    <row r="12" spans="1:6" ht="20.25" customHeight="1"/>
    <row r="13" spans="1:6" ht="20.25" customHeight="1">
      <c r="A13" s="406" t="s">
        <v>417</v>
      </c>
      <c r="F13"/>
    </row>
    <row r="14" spans="1:6" ht="20.25" customHeight="1">
      <c r="A14" s="406" t="s">
        <v>588</v>
      </c>
      <c r="B14" s="405">
        <v>8</v>
      </c>
    </row>
    <row r="15" spans="1:6" ht="20.25" customHeight="1">
      <c r="A15" s="406" t="s">
        <v>365</v>
      </c>
      <c r="B15" s="405">
        <v>9</v>
      </c>
    </row>
    <row r="16" spans="1:6" ht="20.25" customHeight="1">
      <c r="A16" s="406" t="s">
        <v>366</v>
      </c>
      <c r="B16" s="405">
        <v>11</v>
      </c>
    </row>
    <row r="17" spans="1:2" ht="20.25" customHeight="1">
      <c r="A17" s="406" t="s">
        <v>367</v>
      </c>
      <c r="B17" s="405">
        <v>13</v>
      </c>
    </row>
    <row r="18" spans="1:2" ht="20.25" customHeight="1">
      <c r="A18" s="406" t="s">
        <v>368</v>
      </c>
      <c r="B18" s="405">
        <v>15</v>
      </c>
    </row>
    <row r="19" spans="1:2" ht="20.25" customHeight="1">
      <c r="A19" s="406" t="s">
        <v>369</v>
      </c>
      <c r="B19" s="405">
        <v>16</v>
      </c>
    </row>
    <row r="20" spans="1:2" ht="20.25" customHeight="1">
      <c r="A20" s="406" t="s">
        <v>370</v>
      </c>
      <c r="B20" s="405">
        <v>17</v>
      </c>
    </row>
    <row r="21" spans="1:2" ht="20.25" customHeight="1">
      <c r="A21" s="406" t="s">
        <v>371</v>
      </c>
      <c r="B21" s="405">
        <v>18</v>
      </c>
    </row>
    <row r="22" spans="1:2" ht="20.25" customHeight="1">
      <c r="A22" s="406" t="s">
        <v>372</v>
      </c>
      <c r="B22" s="405">
        <v>19</v>
      </c>
    </row>
    <row r="23" spans="1:2" ht="20.25" customHeight="1">
      <c r="A23" s="406" t="s">
        <v>373</v>
      </c>
      <c r="B23" s="405">
        <v>20</v>
      </c>
    </row>
    <row r="24" spans="1:2" ht="20.25" customHeight="1">
      <c r="A24" s="406" t="s">
        <v>374</v>
      </c>
      <c r="B24" s="405">
        <v>26</v>
      </c>
    </row>
    <row r="25" spans="1:2" ht="20.25" customHeight="1">
      <c r="A25" s="406" t="s">
        <v>375</v>
      </c>
      <c r="B25" s="405">
        <v>27</v>
      </c>
    </row>
    <row r="26" spans="1:2" ht="20.25" customHeight="1">
      <c r="A26" s="406" t="s">
        <v>376</v>
      </c>
      <c r="B26" s="405">
        <v>30</v>
      </c>
    </row>
    <row r="27" spans="1:2" ht="20.25" customHeight="1">
      <c r="A27" s="406" t="s">
        <v>377</v>
      </c>
      <c r="B27" s="405">
        <v>32</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5'!A1" display="'20-25'!A1" xr:uid="{00000000-0004-0000-0100-00000A000000}"/>
    <hyperlink ref="B24" location="'26'!A1" display="'26'!A1" xr:uid="{00000000-0004-0000-0100-00000B000000}"/>
    <hyperlink ref="B25" location="'27-29'!A1" display="'27-29'!A1" xr:uid="{00000000-0004-0000-0100-00000C000000}"/>
    <hyperlink ref="B3" location="'1-2'!A1" display="'1-2'!A1" xr:uid="{00000000-0004-0000-0100-00000D000000}"/>
    <hyperlink ref="B5" location="'3'!A53" display="'3'!A53" xr:uid="{00000000-0004-0000-0100-00000E000000}"/>
    <hyperlink ref="B6" location="'4'!A1" display="'4'!A1" xr:uid="{00000000-0004-0000-0100-00000F000000}"/>
    <hyperlink ref="B26" location="'30-31'!A1" display="'30-31'!A1" xr:uid="{00000000-0004-0000-0100-000010000000}"/>
    <hyperlink ref="B27" location="'32'!A1" display="'32'!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50"/>
  <sheetViews>
    <sheetView topLeftCell="A30" workbookViewId="0">
      <selection activeCell="Y37" sqref="Y37"/>
    </sheetView>
  </sheetViews>
  <sheetFormatPr defaultColWidth="9" defaultRowHeight="14.15"/>
  <cols>
    <col min="1" max="1" width="5.4609375" style="9" customWidth="1"/>
    <col min="2" max="2" width="23.15234375" style="11" customWidth="1"/>
    <col min="3" max="3" width="13.15234375" style="11" customWidth="1"/>
    <col min="4" max="4" width="11.84375" style="11" customWidth="1"/>
    <col min="5" max="6" width="10.15234375" style="9" customWidth="1"/>
    <col min="7" max="9" width="9.15234375" style="9" customWidth="1"/>
    <col min="10" max="10" width="7.4609375" style="142" customWidth="1"/>
    <col min="11" max="11" width="10.15234375" style="142" customWidth="1"/>
    <col min="12" max="12" width="7.4609375" style="9" customWidth="1"/>
    <col min="13" max="13" width="10.765625" style="11" customWidth="1"/>
    <col min="14" max="14" width="7.3828125" style="9" customWidth="1"/>
    <col min="15" max="18" width="10.765625" style="11" customWidth="1"/>
    <col min="19" max="23" width="8.61328125" style="107" customWidth="1"/>
    <col min="24" max="16384" width="9" style="11"/>
  </cols>
  <sheetData>
    <row r="1" spans="1:23" s="2" customFormat="1" ht="16" customHeight="1">
      <c r="A1" s="2" t="s">
        <v>392</v>
      </c>
      <c r="E1" s="9"/>
      <c r="F1" s="9"/>
      <c r="G1" s="9"/>
      <c r="H1" s="9"/>
      <c r="I1" s="9"/>
      <c r="J1" s="142"/>
      <c r="K1" s="142"/>
      <c r="L1" s="9"/>
      <c r="N1" s="9"/>
      <c r="S1" s="106"/>
      <c r="T1" s="106"/>
      <c r="U1" s="106"/>
      <c r="V1" s="106"/>
      <c r="W1" s="106"/>
    </row>
    <row r="2" spans="1:23" s="2" customFormat="1" ht="16" customHeight="1">
      <c r="A2" s="394"/>
      <c r="B2" s="3"/>
      <c r="C2" s="395" t="s">
        <v>338</v>
      </c>
      <c r="D2" s="141"/>
      <c r="E2" s="194"/>
      <c r="F2" s="13"/>
      <c r="G2" s="13"/>
      <c r="H2" s="13"/>
      <c r="I2" s="13"/>
      <c r="J2" s="693" t="s">
        <v>338</v>
      </c>
      <c r="K2" s="694"/>
      <c r="L2" s="693" t="s">
        <v>393</v>
      </c>
      <c r="M2" s="694"/>
      <c r="N2" s="693" t="s">
        <v>393</v>
      </c>
      <c r="O2" s="694"/>
      <c r="P2" s="394" t="s">
        <v>394</v>
      </c>
      <c r="Q2" s="394" t="s">
        <v>395</v>
      </c>
      <c r="R2" s="394" t="s">
        <v>395</v>
      </c>
      <c r="S2" s="287"/>
      <c r="T2" s="288" t="s">
        <v>396</v>
      </c>
      <c r="U2" s="288"/>
      <c r="V2" s="288"/>
      <c r="W2" s="289"/>
    </row>
    <row r="3" spans="1:23" s="2" customFormat="1" ht="16" customHeight="1">
      <c r="A3" s="4" t="s">
        <v>182</v>
      </c>
      <c r="B3" s="4" t="s">
        <v>346</v>
      </c>
      <c r="C3" s="397" t="s">
        <v>397</v>
      </c>
      <c r="D3" s="394" t="s">
        <v>194</v>
      </c>
      <c r="E3" s="394" t="s">
        <v>399</v>
      </c>
      <c r="F3" s="394" t="s">
        <v>399</v>
      </c>
      <c r="G3" s="394" t="s">
        <v>342</v>
      </c>
      <c r="H3" s="395" t="s">
        <v>1023</v>
      </c>
      <c r="I3" s="395" t="s">
        <v>583</v>
      </c>
      <c r="J3" s="695" t="s">
        <v>351</v>
      </c>
      <c r="K3" s="696"/>
      <c r="L3" s="695" t="s">
        <v>400</v>
      </c>
      <c r="M3" s="696"/>
      <c r="N3" s="695" t="s">
        <v>401</v>
      </c>
      <c r="O3" s="696"/>
      <c r="P3" s="4" t="s">
        <v>402</v>
      </c>
      <c r="Q3" s="151" t="s">
        <v>403</v>
      </c>
      <c r="R3" s="151" t="s">
        <v>404</v>
      </c>
      <c r="S3" s="290" t="s">
        <v>405</v>
      </c>
      <c r="T3" s="290" t="s">
        <v>406</v>
      </c>
      <c r="U3" s="290" t="s">
        <v>407</v>
      </c>
      <c r="V3" s="290" t="s">
        <v>408</v>
      </c>
      <c r="W3" s="290" t="s">
        <v>409</v>
      </c>
    </row>
    <row r="4" spans="1:23" s="2" customFormat="1" ht="16" customHeight="1">
      <c r="A4" s="4" t="s">
        <v>345</v>
      </c>
      <c r="C4" s="4" t="s">
        <v>357</v>
      </c>
      <c r="D4" s="4" t="s">
        <v>195</v>
      </c>
      <c r="E4" s="4" t="s">
        <v>398</v>
      </c>
      <c r="F4" s="4" t="s">
        <v>631</v>
      </c>
      <c r="G4" s="4" t="s">
        <v>196</v>
      </c>
      <c r="H4" s="397" t="s">
        <v>1024</v>
      </c>
      <c r="I4" s="397" t="s">
        <v>584</v>
      </c>
      <c r="J4" s="695" t="s">
        <v>357</v>
      </c>
      <c r="K4" s="696"/>
      <c r="L4" s="695" t="s">
        <v>357</v>
      </c>
      <c r="M4" s="696"/>
      <c r="N4" s="695" t="s">
        <v>357</v>
      </c>
      <c r="O4" s="696"/>
      <c r="P4" s="4" t="s">
        <v>358</v>
      </c>
      <c r="Q4" s="4" t="s">
        <v>358</v>
      </c>
      <c r="R4" s="4" t="s">
        <v>358</v>
      </c>
      <c r="S4" s="290" t="s">
        <v>183</v>
      </c>
      <c r="T4" s="290" t="s">
        <v>183</v>
      </c>
      <c r="U4" s="290" t="s">
        <v>183</v>
      </c>
      <c r="V4" s="290" t="s">
        <v>183</v>
      </c>
      <c r="W4" s="290" t="s">
        <v>410</v>
      </c>
    </row>
    <row r="5" spans="1:23" s="2" customFormat="1" ht="16" customHeight="1">
      <c r="A5" s="4"/>
      <c r="B5" s="5"/>
      <c r="C5" s="397" t="s">
        <v>184</v>
      </c>
      <c r="D5" s="4" t="s">
        <v>357</v>
      </c>
      <c r="E5" s="4" t="s">
        <v>357</v>
      </c>
      <c r="F5" s="4" t="s">
        <v>357</v>
      </c>
      <c r="G5" s="4" t="s">
        <v>357</v>
      </c>
      <c r="H5" s="4" t="s">
        <v>357</v>
      </c>
      <c r="I5" s="397" t="s">
        <v>582</v>
      </c>
      <c r="J5" s="697" t="s">
        <v>185</v>
      </c>
      <c r="K5" s="698"/>
      <c r="L5" s="697" t="s">
        <v>186</v>
      </c>
      <c r="M5" s="698"/>
      <c r="N5" s="697" t="s">
        <v>187</v>
      </c>
      <c r="O5" s="698"/>
      <c r="P5" s="7" t="s">
        <v>188</v>
      </c>
      <c r="Q5" s="7" t="s">
        <v>189</v>
      </c>
      <c r="R5" s="7" t="s">
        <v>190</v>
      </c>
      <c r="S5" s="290" t="s">
        <v>191</v>
      </c>
      <c r="T5" s="290" t="s">
        <v>197</v>
      </c>
      <c r="U5" s="290" t="s">
        <v>198</v>
      </c>
      <c r="V5" s="290" t="s">
        <v>199</v>
      </c>
      <c r="W5" s="290" t="s">
        <v>200</v>
      </c>
    </row>
    <row r="6" spans="1:23" s="2" customFormat="1" ht="26.7" customHeight="1">
      <c r="A6" s="6">
        <v>1</v>
      </c>
      <c r="B6" s="8" t="s">
        <v>326</v>
      </c>
      <c r="C6" s="548">
        <v>183759</v>
      </c>
      <c r="D6" s="42">
        <v>18836</v>
      </c>
      <c r="E6" s="42"/>
      <c r="F6" s="42"/>
      <c r="G6" s="42">
        <v>508</v>
      </c>
      <c r="H6" s="42"/>
      <c r="I6" s="42">
        <v>164415</v>
      </c>
      <c r="J6" s="282"/>
      <c r="K6" s="473">
        <v>182426</v>
      </c>
      <c r="L6" s="282"/>
      <c r="M6" s="140">
        <v>172324</v>
      </c>
      <c r="N6" s="283"/>
      <c r="O6" s="199">
        <v>166958</v>
      </c>
      <c r="P6" s="199">
        <v>906741</v>
      </c>
      <c r="Q6" s="199">
        <v>533050</v>
      </c>
      <c r="R6" s="199">
        <v>499797</v>
      </c>
      <c r="S6" s="291">
        <v>58.787459704590397</v>
      </c>
      <c r="T6" s="291">
        <v>93.761748428852826</v>
      </c>
      <c r="U6" s="292">
        <v>94.462412156161946</v>
      </c>
      <c r="V6" s="291">
        <v>91.520945479262821</v>
      </c>
      <c r="W6" s="291">
        <v>99.274593353250722</v>
      </c>
    </row>
    <row r="7" spans="1:23" s="2" customFormat="1" ht="26.7" customHeight="1">
      <c r="A7" s="392">
        <v>2</v>
      </c>
      <c r="B7" s="8" t="s">
        <v>328</v>
      </c>
      <c r="C7" s="548">
        <v>54268</v>
      </c>
      <c r="D7" s="474">
        <v>10699</v>
      </c>
      <c r="E7" s="4"/>
      <c r="F7" s="42"/>
      <c r="G7" s="42"/>
      <c r="H7" s="42"/>
      <c r="I7" s="42">
        <v>43569</v>
      </c>
      <c r="J7" s="284">
        <v>3</v>
      </c>
      <c r="K7" s="199">
        <v>54247</v>
      </c>
      <c r="L7" s="284">
        <v>3</v>
      </c>
      <c r="M7" s="475">
        <v>49688</v>
      </c>
      <c r="N7" s="285">
        <v>3</v>
      </c>
      <c r="O7" s="199">
        <v>48348</v>
      </c>
      <c r="P7" s="199">
        <v>318013</v>
      </c>
      <c r="Q7" s="199">
        <v>156147</v>
      </c>
      <c r="R7" s="199">
        <v>148630</v>
      </c>
      <c r="S7" s="291">
        <v>49.100822922333364</v>
      </c>
      <c r="T7" s="291">
        <v>95.185946575982882</v>
      </c>
      <c r="U7" s="292">
        <v>91.596313364055305</v>
      </c>
      <c r="V7" s="291">
        <v>89.126267281105982</v>
      </c>
      <c r="W7" s="291">
        <v>99.966831281786682</v>
      </c>
    </row>
    <row r="8" spans="1:23" s="2" customFormat="1" ht="26.7" customHeight="1">
      <c r="A8" s="392">
        <v>3</v>
      </c>
      <c r="B8" s="8" t="s">
        <v>305</v>
      </c>
      <c r="C8" s="548">
        <v>12062</v>
      </c>
      <c r="D8" s="42">
        <v>2098</v>
      </c>
      <c r="E8" s="42">
        <v>4857</v>
      </c>
      <c r="F8" s="42">
        <v>3829</v>
      </c>
      <c r="G8" s="42"/>
      <c r="H8" s="42"/>
      <c r="I8" s="42">
        <v>1278</v>
      </c>
      <c r="J8" s="284"/>
      <c r="K8" s="199">
        <v>11731</v>
      </c>
      <c r="L8" s="284"/>
      <c r="M8" s="475">
        <v>10036</v>
      </c>
      <c r="N8" s="285"/>
      <c r="O8" s="199">
        <v>10029</v>
      </c>
      <c r="P8" s="199">
        <v>88000</v>
      </c>
      <c r="Q8" s="199">
        <v>35171</v>
      </c>
      <c r="R8" s="199">
        <v>32140</v>
      </c>
      <c r="S8" s="291">
        <v>39.967045454545449</v>
      </c>
      <c r="T8" s="291">
        <v>91.38210457479174</v>
      </c>
      <c r="U8" s="292">
        <v>85.55110391270992</v>
      </c>
      <c r="V8" s="291">
        <v>85.491432955417267</v>
      </c>
      <c r="W8" s="291">
        <v>97.255844801857066</v>
      </c>
    </row>
    <row r="9" spans="1:23" s="2" customFormat="1" ht="26.7" customHeight="1">
      <c r="A9" s="392">
        <v>4</v>
      </c>
      <c r="B9" s="8" t="s">
        <v>321</v>
      </c>
      <c r="C9" s="548">
        <v>12621</v>
      </c>
      <c r="D9" s="42">
        <v>1064</v>
      </c>
      <c r="E9" s="42">
        <v>6790</v>
      </c>
      <c r="F9" s="42">
        <v>3932</v>
      </c>
      <c r="G9" s="42">
        <v>835</v>
      </c>
      <c r="H9" s="42"/>
      <c r="I9" s="42"/>
      <c r="J9" s="284"/>
      <c r="K9" s="199">
        <v>11743</v>
      </c>
      <c r="L9" s="284"/>
      <c r="M9" s="475">
        <v>9621</v>
      </c>
      <c r="N9" s="285"/>
      <c r="O9" s="199">
        <v>9381</v>
      </c>
      <c r="P9" s="199">
        <v>72594</v>
      </c>
      <c r="Q9" s="199">
        <v>38732</v>
      </c>
      <c r="R9" s="199">
        <v>32173</v>
      </c>
      <c r="S9" s="291">
        <v>53.354271702895559</v>
      </c>
      <c r="T9" s="291">
        <v>83.065682123308889</v>
      </c>
      <c r="U9" s="292">
        <v>81.92966022311164</v>
      </c>
      <c r="V9" s="291">
        <v>79.885889466064882</v>
      </c>
      <c r="W9" s="291">
        <v>93.04334046430553</v>
      </c>
    </row>
    <row r="10" spans="1:23" s="2" customFormat="1" ht="26.7" customHeight="1">
      <c r="A10" s="392">
        <v>5</v>
      </c>
      <c r="B10" s="8" t="s">
        <v>329</v>
      </c>
      <c r="C10" s="548">
        <v>52894</v>
      </c>
      <c r="D10" s="42">
        <v>517</v>
      </c>
      <c r="E10" s="42"/>
      <c r="F10" s="42">
        <v>2309</v>
      </c>
      <c r="G10" s="42"/>
      <c r="H10" s="42"/>
      <c r="I10" s="42">
        <v>50068</v>
      </c>
      <c r="J10" s="284"/>
      <c r="K10" s="199">
        <v>52773</v>
      </c>
      <c r="L10" s="284"/>
      <c r="M10" s="475">
        <v>51253</v>
      </c>
      <c r="N10" s="285"/>
      <c r="O10" s="199">
        <v>49706</v>
      </c>
      <c r="P10" s="199">
        <v>258104</v>
      </c>
      <c r="Q10" s="199">
        <v>152617</v>
      </c>
      <c r="R10" s="199">
        <v>144584</v>
      </c>
      <c r="S10" s="291">
        <v>59.130040603787627</v>
      </c>
      <c r="T10" s="291">
        <v>94.736497244736825</v>
      </c>
      <c r="U10" s="292">
        <v>97.11973926060675</v>
      </c>
      <c r="V10" s="291">
        <v>94.188315994921652</v>
      </c>
      <c r="W10" s="291">
        <v>99.771240594396332</v>
      </c>
    </row>
    <row r="11" spans="1:23" s="2" customFormat="1" ht="26.7" customHeight="1">
      <c r="A11" s="392">
        <v>7</v>
      </c>
      <c r="B11" s="8" t="s">
        <v>1192</v>
      </c>
      <c r="C11" s="548">
        <v>5366</v>
      </c>
      <c r="D11" s="42">
        <v>961</v>
      </c>
      <c r="E11" s="42">
        <v>744</v>
      </c>
      <c r="F11" s="42">
        <v>668</v>
      </c>
      <c r="G11" s="42"/>
      <c r="H11" s="42"/>
      <c r="I11" s="42">
        <v>2993</v>
      </c>
      <c r="J11" s="284"/>
      <c r="K11" s="199">
        <v>4703</v>
      </c>
      <c r="L11" s="284"/>
      <c r="M11" s="475">
        <v>4269</v>
      </c>
      <c r="N11" s="285"/>
      <c r="O11" s="199">
        <v>4089</v>
      </c>
      <c r="P11" s="199">
        <v>17677</v>
      </c>
      <c r="Q11" s="199">
        <v>15654</v>
      </c>
      <c r="R11" s="199">
        <v>12885</v>
      </c>
      <c r="S11" s="291">
        <v>88.555750410137463</v>
      </c>
      <c r="T11" s="291">
        <v>82.31123035645841</v>
      </c>
      <c r="U11" s="292">
        <v>90.771847756751015</v>
      </c>
      <c r="V11" s="291">
        <v>86.944503508398896</v>
      </c>
      <c r="W11" s="291">
        <v>87.644427879239657</v>
      </c>
    </row>
    <row r="12" spans="1:23" s="2" customFormat="1" ht="26.7" customHeight="1">
      <c r="A12" s="392">
        <v>8</v>
      </c>
      <c r="B12" s="8" t="s">
        <v>327</v>
      </c>
      <c r="C12" s="548">
        <v>60855</v>
      </c>
      <c r="D12" s="42">
        <v>24446</v>
      </c>
      <c r="E12" s="42">
        <v>8097</v>
      </c>
      <c r="F12" s="42">
        <v>6778</v>
      </c>
      <c r="G12" s="42"/>
      <c r="H12" s="42"/>
      <c r="I12" s="42">
        <v>21534</v>
      </c>
      <c r="J12" s="284"/>
      <c r="K12" s="199">
        <v>59987</v>
      </c>
      <c r="L12" s="284"/>
      <c r="M12" s="475">
        <v>55024</v>
      </c>
      <c r="N12" s="285"/>
      <c r="O12" s="199">
        <v>53723</v>
      </c>
      <c r="P12" s="199">
        <v>250904</v>
      </c>
      <c r="Q12" s="199">
        <v>177758</v>
      </c>
      <c r="R12" s="199">
        <v>164348</v>
      </c>
      <c r="S12" s="291">
        <v>70.847017185855947</v>
      </c>
      <c r="T12" s="291">
        <v>92.456035733975412</v>
      </c>
      <c r="U12" s="292">
        <v>91.726540750495943</v>
      </c>
      <c r="V12" s="291">
        <v>89.557737509793782</v>
      </c>
      <c r="W12" s="291">
        <v>98.573658696902484</v>
      </c>
    </row>
    <row r="13" spans="1:23" s="2" customFormat="1" ht="26.7" customHeight="1">
      <c r="A13" s="392">
        <v>9</v>
      </c>
      <c r="B13" s="8" t="s">
        <v>303</v>
      </c>
      <c r="C13" s="548">
        <v>33157</v>
      </c>
      <c r="D13" s="42">
        <v>8444</v>
      </c>
      <c r="E13" s="42"/>
      <c r="F13" s="206">
        <v>12520</v>
      </c>
      <c r="G13" s="42"/>
      <c r="H13" s="42"/>
      <c r="I13" s="42">
        <v>12193</v>
      </c>
      <c r="J13" s="284"/>
      <c r="K13" s="199">
        <v>33157</v>
      </c>
      <c r="L13" s="284"/>
      <c r="M13" s="475">
        <v>32072</v>
      </c>
      <c r="N13" s="285"/>
      <c r="O13" s="199">
        <v>31029</v>
      </c>
      <c r="P13" s="199">
        <v>169850</v>
      </c>
      <c r="Q13" s="199">
        <v>105200</v>
      </c>
      <c r="R13" s="199">
        <v>90841</v>
      </c>
      <c r="S13" s="291">
        <v>61.937003238151313</v>
      </c>
      <c r="T13" s="291">
        <v>86.350760456273761</v>
      </c>
      <c r="U13" s="292">
        <v>96.727689477335105</v>
      </c>
      <c r="V13" s="291">
        <v>93.582049039418521</v>
      </c>
      <c r="W13" s="291">
        <v>100</v>
      </c>
    </row>
    <row r="14" spans="1:23" s="2" customFormat="1" ht="26.7" customHeight="1">
      <c r="A14" s="392">
        <v>10</v>
      </c>
      <c r="B14" s="8" t="s">
        <v>316</v>
      </c>
      <c r="C14" s="548">
        <v>4787</v>
      </c>
      <c r="D14" s="42">
        <v>1334</v>
      </c>
      <c r="E14" s="42">
        <v>148</v>
      </c>
      <c r="F14" s="42">
        <v>3305</v>
      </c>
      <c r="G14" s="42"/>
      <c r="H14" s="42"/>
      <c r="I14" s="42"/>
      <c r="J14" s="284"/>
      <c r="K14" s="199">
        <v>4349</v>
      </c>
      <c r="L14" s="284"/>
      <c r="M14" s="475">
        <v>3512</v>
      </c>
      <c r="N14" s="285"/>
      <c r="O14" s="199">
        <v>3342</v>
      </c>
      <c r="P14" s="199">
        <v>20059</v>
      </c>
      <c r="Q14" s="199">
        <v>14942</v>
      </c>
      <c r="R14" s="199">
        <v>11915</v>
      </c>
      <c r="S14" s="291">
        <v>74.490253751433272</v>
      </c>
      <c r="T14" s="291">
        <v>79.741667782090758</v>
      </c>
      <c r="U14" s="292">
        <v>80.754196366980906</v>
      </c>
      <c r="V14" s="291">
        <v>76.845251782018849</v>
      </c>
      <c r="W14" s="291">
        <v>90.850219344056811</v>
      </c>
    </row>
    <row r="15" spans="1:23" s="2" customFormat="1" ht="26.7" customHeight="1">
      <c r="A15" s="392">
        <v>13</v>
      </c>
      <c r="B15" s="8" t="s">
        <v>298</v>
      </c>
      <c r="C15" s="548">
        <v>20401</v>
      </c>
      <c r="D15" s="42">
        <v>17604</v>
      </c>
      <c r="E15" s="42">
        <v>915</v>
      </c>
      <c r="F15" s="42">
        <v>830</v>
      </c>
      <c r="G15" s="42"/>
      <c r="H15" s="42"/>
      <c r="I15" s="42">
        <v>1052</v>
      </c>
      <c r="J15" s="550">
        <v>20</v>
      </c>
      <c r="K15" s="199">
        <v>20422</v>
      </c>
      <c r="L15" s="550">
        <v>20</v>
      </c>
      <c r="M15" s="475">
        <v>20338</v>
      </c>
      <c r="N15" s="14">
        <v>20</v>
      </c>
      <c r="O15" s="199">
        <v>20307</v>
      </c>
      <c r="P15" s="199">
        <v>94800</v>
      </c>
      <c r="Q15" s="199">
        <v>59612</v>
      </c>
      <c r="R15" s="199">
        <v>56005</v>
      </c>
      <c r="S15" s="291">
        <v>62.881856540084392</v>
      </c>
      <c r="T15" s="291">
        <v>93.949204858082268</v>
      </c>
      <c r="U15" s="292">
        <v>99.589081303199293</v>
      </c>
      <c r="V15" s="291">
        <v>99.437432736522851</v>
      </c>
      <c r="W15" s="291">
        <v>100.20097054065977</v>
      </c>
    </row>
    <row r="16" spans="1:23" s="9" customFormat="1" ht="26.7" customHeight="1">
      <c r="A16" s="392">
        <v>14</v>
      </c>
      <c r="B16" s="8" t="s">
        <v>297</v>
      </c>
      <c r="C16" s="548">
        <v>10808</v>
      </c>
      <c r="D16" s="42">
        <v>1576</v>
      </c>
      <c r="E16" s="42"/>
      <c r="F16" s="42"/>
      <c r="G16" s="42"/>
      <c r="H16" s="42"/>
      <c r="I16" s="42">
        <v>9232</v>
      </c>
      <c r="J16" s="284"/>
      <c r="K16" s="199">
        <v>9948</v>
      </c>
      <c r="L16" s="284"/>
      <c r="M16" s="475">
        <v>9916</v>
      </c>
      <c r="N16" s="285"/>
      <c r="O16" s="199">
        <v>9856</v>
      </c>
      <c r="P16" s="199">
        <v>50937</v>
      </c>
      <c r="Q16" s="199">
        <v>29343</v>
      </c>
      <c r="R16" s="199">
        <v>27255</v>
      </c>
      <c r="S16" s="291">
        <v>57.606455032687442</v>
      </c>
      <c r="T16" s="291">
        <v>92.884163173499644</v>
      </c>
      <c r="U16" s="292">
        <v>99.678327301970242</v>
      </c>
      <c r="V16" s="291">
        <v>99.075190993164455</v>
      </c>
      <c r="W16" s="291">
        <v>92.04293116210215</v>
      </c>
    </row>
    <row r="17" spans="1:23" s="2" customFormat="1" ht="26.7" customHeight="1">
      <c r="A17" s="392">
        <v>16</v>
      </c>
      <c r="B17" s="8" t="s">
        <v>301</v>
      </c>
      <c r="C17" s="548">
        <v>11789</v>
      </c>
      <c r="D17" s="42">
        <v>1961</v>
      </c>
      <c r="E17" s="42"/>
      <c r="F17" s="42">
        <v>204</v>
      </c>
      <c r="G17" s="42"/>
      <c r="H17" s="42"/>
      <c r="I17" s="42">
        <v>9624</v>
      </c>
      <c r="J17" s="284"/>
      <c r="K17" s="199">
        <v>11740</v>
      </c>
      <c r="L17" s="284"/>
      <c r="M17" s="475">
        <v>11398</v>
      </c>
      <c r="N17" s="285"/>
      <c r="O17" s="199">
        <v>11366</v>
      </c>
      <c r="P17" s="199">
        <v>50310</v>
      </c>
      <c r="Q17" s="199">
        <v>36638</v>
      </c>
      <c r="R17" s="199">
        <v>32164</v>
      </c>
      <c r="S17" s="291">
        <v>72.824488173325392</v>
      </c>
      <c r="T17" s="291">
        <v>87.788634750805173</v>
      </c>
      <c r="U17" s="292">
        <v>97.086882453151617</v>
      </c>
      <c r="V17" s="291">
        <v>96.814310051107327</v>
      </c>
      <c r="W17" s="291">
        <v>99.584358300110281</v>
      </c>
    </row>
    <row r="18" spans="1:23" s="2" customFormat="1" ht="26.7" customHeight="1">
      <c r="A18" s="392">
        <v>18</v>
      </c>
      <c r="B18" s="8" t="s">
        <v>315</v>
      </c>
      <c r="C18" s="548">
        <v>7686</v>
      </c>
      <c r="D18" s="42"/>
      <c r="E18" s="42">
        <v>1091</v>
      </c>
      <c r="F18" s="42">
        <v>6595</v>
      </c>
      <c r="G18" s="42"/>
      <c r="H18" s="42"/>
      <c r="I18" s="42"/>
      <c r="J18" s="284">
        <v>826</v>
      </c>
      <c r="K18" s="199">
        <v>6726</v>
      </c>
      <c r="L18" s="284">
        <v>826</v>
      </c>
      <c r="M18" s="475">
        <v>5711</v>
      </c>
      <c r="N18" s="285">
        <v>826</v>
      </c>
      <c r="O18" s="199">
        <v>5667</v>
      </c>
      <c r="P18" s="199">
        <v>27500</v>
      </c>
      <c r="Q18" s="199">
        <v>23025</v>
      </c>
      <c r="R18" s="199">
        <v>20690</v>
      </c>
      <c r="S18" s="291">
        <v>83.727272727272734</v>
      </c>
      <c r="T18" s="291">
        <v>89.858849077090113</v>
      </c>
      <c r="U18" s="292">
        <v>86.559851694915253</v>
      </c>
      <c r="V18" s="291">
        <v>85.977224576271183</v>
      </c>
      <c r="W18" s="291">
        <v>98.256570387717929</v>
      </c>
    </row>
    <row r="19" spans="1:23" s="2" customFormat="1" ht="26.7" customHeight="1">
      <c r="A19" s="392">
        <v>19</v>
      </c>
      <c r="B19" s="8" t="s">
        <v>800</v>
      </c>
      <c r="C19" s="548">
        <v>11950</v>
      </c>
      <c r="D19" s="42">
        <v>6356</v>
      </c>
      <c r="E19" s="549"/>
      <c r="F19" s="42">
        <v>5594</v>
      </c>
      <c r="G19" s="42"/>
      <c r="H19" s="42"/>
      <c r="I19" s="42"/>
      <c r="J19" s="284">
        <v>739</v>
      </c>
      <c r="K19" s="199">
        <v>11154</v>
      </c>
      <c r="L19" s="284">
        <v>739</v>
      </c>
      <c r="M19" s="475">
        <v>10511</v>
      </c>
      <c r="N19" s="285">
        <v>739</v>
      </c>
      <c r="O19" s="199">
        <v>10477</v>
      </c>
      <c r="P19" s="199">
        <v>61500</v>
      </c>
      <c r="Q19" s="199">
        <v>39844</v>
      </c>
      <c r="R19" s="199">
        <v>32584</v>
      </c>
      <c r="S19" s="291">
        <v>64.786991869918694</v>
      </c>
      <c r="T19" s="291">
        <v>81.77893785764482</v>
      </c>
      <c r="U19" s="292">
        <v>94.593458336836804</v>
      </c>
      <c r="V19" s="291">
        <v>94.307575884974355</v>
      </c>
      <c r="W19" s="291">
        <v>99.523012552301253</v>
      </c>
    </row>
    <row r="20" spans="1:23" s="2" customFormat="1" ht="26.7" customHeight="1">
      <c r="A20" s="392">
        <v>20</v>
      </c>
      <c r="B20" s="8" t="s">
        <v>299</v>
      </c>
      <c r="C20" s="548">
        <v>25356</v>
      </c>
      <c r="D20" s="42">
        <v>5450</v>
      </c>
      <c r="E20" s="549"/>
      <c r="F20" s="42">
        <v>4774</v>
      </c>
      <c r="G20" s="42"/>
      <c r="H20" s="42">
        <v>1013</v>
      </c>
      <c r="I20" s="42">
        <v>14119</v>
      </c>
      <c r="J20" s="550">
        <v>9</v>
      </c>
      <c r="K20" s="199">
        <v>24307</v>
      </c>
      <c r="L20" s="550">
        <v>9</v>
      </c>
      <c r="M20" s="475">
        <v>22769</v>
      </c>
      <c r="N20" s="14">
        <v>9</v>
      </c>
      <c r="O20" s="199">
        <v>22498</v>
      </c>
      <c r="P20" s="199">
        <v>98650</v>
      </c>
      <c r="Q20" s="199">
        <v>71014</v>
      </c>
      <c r="R20" s="199">
        <v>66619</v>
      </c>
      <c r="S20" s="291">
        <v>71.985808413583371</v>
      </c>
      <c r="T20" s="291">
        <v>93.811079505449641</v>
      </c>
      <c r="U20" s="292">
        <v>93.674946537259416</v>
      </c>
      <c r="V20" s="291">
        <v>92.560454022043103</v>
      </c>
      <c r="W20" s="291">
        <v>95.898406688752175</v>
      </c>
    </row>
    <row r="21" spans="1:23" s="2" customFormat="1" ht="26.7" customHeight="1">
      <c r="A21" s="392">
        <v>21</v>
      </c>
      <c r="B21" s="8" t="s">
        <v>304</v>
      </c>
      <c r="C21" s="548">
        <v>26901</v>
      </c>
      <c r="D21" s="42">
        <v>10606</v>
      </c>
      <c r="E21" s="549"/>
      <c r="F21" s="42">
        <v>5720</v>
      </c>
      <c r="G21" s="42"/>
      <c r="H21" s="42"/>
      <c r="I21" s="42">
        <v>10575</v>
      </c>
      <c r="J21" s="284"/>
      <c r="K21" s="199">
        <v>26116</v>
      </c>
      <c r="L21" s="284"/>
      <c r="M21" s="475">
        <v>25703</v>
      </c>
      <c r="N21" s="285"/>
      <c r="O21" s="199">
        <v>24834</v>
      </c>
      <c r="P21" s="199">
        <v>111500</v>
      </c>
      <c r="Q21" s="199">
        <v>81714</v>
      </c>
      <c r="R21" s="199">
        <v>71551</v>
      </c>
      <c r="S21" s="291">
        <v>73.286098654708525</v>
      </c>
      <c r="T21" s="291">
        <v>87.562718750764873</v>
      </c>
      <c r="U21" s="292">
        <v>98.418593965385199</v>
      </c>
      <c r="V21" s="291">
        <v>95.091131873181183</v>
      </c>
      <c r="W21" s="291">
        <v>97.081892866436192</v>
      </c>
    </row>
    <row r="22" spans="1:23" s="2" customFormat="1" ht="26.7" customHeight="1">
      <c r="A22" s="392">
        <v>22</v>
      </c>
      <c r="B22" s="8" t="s">
        <v>317</v>
      </c>
      <c r="C22" s="548">
        <v>6214</v>
      </c>
      <c r="D22" s="42"/>
      <c r="E22" s="549"/>
      <c r="F22" s="42">
        <v>6214</v>
      </c>
      <c r="G22" s="42"/>
      <c r="H22" s="42"/>
      <c r="I22" s="42"/>
      <c r="J22" s="550"/>
      <c r="K22" s="199">
        <v>6214</v>
      </c>
      <c r="L22" s="550"/>
      <c r="M22" s="475">
        <v>5592</v>
      </c>
      <c r="N22" s="14"/>
      <c r="O22" s="199">
        <v>5560</v>
      </c>
      <c r="P22" s="199">
        <v>29300</v>
      </c>
      <c r="Q22" s="199">
        <v>18857</v>
      </c>
      <c r="R22" s="199">
        <v>17025</v>
      </c>
      <c r="S22" s="291">
        <v>64.358361774744026</v>
      </c>
      <c r="T22" s="291">
        <v>90.284774884658219</v>
      </c>
      <c r="U22" s="292">
        <v>89.990344383649827</v>
      </c>
      <c r="V22" s="291">
        <v>89.475378178307054</v>
      </c>
      <c r="W22" s="291">
        <v>100</v>
      </c>
    </row>
    <row r="23" spans="1:23" s="2" customFormat="1" ht="26.7" customHeight="1">
      <c r="A23" s="392">
        <v>23</v>
      </c>
      <c r="B23" s="8" t="s">
        <v>324</v>
      </c>
      <c r="C23" s="548">
        <v>2584</v>
      </c>
      <c r="D23" s="42">
        <v>428</v>
      </c>
      <c r="E23" s="549">
        <v>78</v>
      </c>
      <c r="F23" s="42">
        <v>1572</v>
      </c>
      <c r="G23" s="42">
        <v>506</v>
      </c>
      <c r="H23" s="42"/>
      <c r="I23" s="42"/>
      <c r="J23" s="284"/>
      <c r="K23" s="199">
        <v>2461</v>
      </c>
      <c r="L23" s="284"/>
      <c r="M23" s="475">
        <v>1923</v>
      </c>
      <c r="N23" s="285"/>
      <c r="O23" s="199">
        <v>1919</v>
      </c>
      <c r="P23" s="199">
        <v>14118</v>
      </c>
      <c r="Q23" s="199">
        <v>11207</v>
      </c>
      <c r="R23" s="199">
        <v>6742</v>
      </c>
      <c r="S23" s="291">
        <v>79.380932143363083</v>
      </c>
      <c r="T23" s="291">
        <v>60.158829303114125</v>
      </c>
      <c r="U23" s="292">
        <v>78.13896789922795</v>
      </c>
      <c r="V23" s="291">
        <v>77.976432344575372</v>
      </c>
      <c r="W23" s="291">
        <v>95.239938080495364</v>
      </c>
    </row>
    <row r="24" spans="1:23" s="2" customFormat="1" ht="26.7" customHeight="1">
      <c r="A24" s="392">
        <v>24</v>
      </c>
      <c r="B24" s="8" t="s">
        <v>322</v>
      </c>
      <c r="C24" s="548">
        <v>3253</v>
      </c>
      <c r="D24" s="42">
        <v>588</v>
      </c>
      <c r="E24" s="549"/>
      <c r="F24" s="42">
        <v>2609</v>
      </c>
      <c r="G24" s="42">
        <v>56</v>
      </c>
      <c r="H24" s="42"/>
      <c r="I24" s="42"/>
      <c r="J24" s="550"/>
      <c r="K24" s="199">
        <v>2988</v>
      </c>
      <c r="L24" s="550"/>
      <c r="M24" s="475">
        <v>2400</v>
      </c>
      <c r="N24" s="14"/>
      <c r="O24" s="199">
        <v>2379</v>
      </c>
      <c r="P24" s="199">
        <v>16657</v>
      </c>
      <c r="Q24" s="199">
        <v>13365</v>
      </c>
      <c r="R24" s="199">
        <v>8186</v>
      </c>
      <c r="S24" s="291">
        <v>80.236537191571117</v>
      </c>
      <c r="T24" s="291">
        <v>61.249532360643478</v>
      </c>
      <c r="U24" s="292">
        <v>80.321285140562253</v>
      </c>
      <c r="V24" s="291">
        <v>79.618473895582326</v>
      </c>
      <c r="W24" s="291">
        <v>91.853673532124191</v>
      </c>
    </row>
    <row r="25" spans="1:23" s="2" customFormat="1" ht="26.7" customHeight="1">
      <c r="A25" s="392">
        <v>25</v>
      </c>
      <c r="B25" s="8" t="s">
        <v>300</v>
      </c>
      <c r="C25" s="548">
        <v>15198</v>
      </c>
      <c r="D25" s="42">
        <v>3833</v>
      </c>
      <c r="E25" s="549"/>
      <c r="F25" s="42">
        <v>2354</v>
      </c>
      <c r="G25" s="42"/>
      <c r="H25" s="42"/>
      <c r="I25" s="42">
        <v>9011</v>
      </c>
      <c r="J25" s="284"/>
      <c r="K25" s="199">
        <v>14916</v>
      </c>
      <c r="L25" s="284"/>
      <c r="M25" s="475">
        <v>14387</v>
      </c>
      <c r="N25" s="285"/>
      <c r="O25" s="199">
        <v>14307</v>
      </c>
      <c r="P25" s="199">
        <v>65700</v>
      </c>
      <c r="Q25" s="199">
        <v>45992</v>
      </c>
      <c r="R25" s="199">
        <v>40866</v>
      </c>
      <c r="S25" s="291">
        <v>70.00304414003044</v>
      </c>
      <c r="T25" s="291">
        <v>88.854583405809706</v>
      </c>
      <c r="U25" s="292">
        <v>96.453472780906409</v>
      </c>
      <c r="V25" s="291">
        <v>95.91713596138375</v>
      </c>
      <c r="W25" s="291">
        <v>98.144492696407426</v>
      </c>
    </row>
    <row r="26" spans="1:23" s="2" customFormat="1" ht="26.7" customHeight="1">
      <c r="A26" s="392">
        <v>27</v>
      </c>
      <c r="B26" s="8" t="s">
        <v>917</v>
      </c>
      <c r="C26" s="548">
        <v>4533</v>
      </c>
      <c r="D26" s="42">
        <v>263</v>
      </c>
      <c r="E26" s="549"/>
      <c r="F26" s="42">
        <v>2476</v>
      </c>
      <c r="G26" s="42"/>
      <c r="H26" s="42"/>
      <c r="I26" s="42">
        <v>1794</v>
      </c>
      <c r="J26" s="284"/>
      <c r="K26" s="199">
        <v>4192</v>
      </c>
      <c r="L26" s="284"/>
      <c r="M26" s="475">
        <v>3828</v>
      </c>
      <c r="N26" s="285"/>
      <c r="O26" s="199">
        <v>3728</v>
      </c>
      <c r="P26" s="199">
        <v>18980</v>
      </c>
      <c r="Q26" s="199">
        <v>12513</v>
      </c>
      <c r="R26" s="199">
        <v>11485</v>
      </c>
      <c r="S26" s="291">
        <v>65.927291886195988</v>
      </c>
      <c r="T26" s="291">
        <v>91.784544074162866</v>
      </c>
      <c r="U26" s="292">
        <v>91.31679389312977</v>
      </c>
      <c r="V26" s="291">
        <v>88.931297709923669</v>
      </c>
      <c r="W26" s="291">
        <v>92.477388043238477</v>
      </c>
    </row>
    <row r="27" spans="1:23" s="2" customFormat="1" ht="26.7" customHeight="1">
      <c r="A27" s="392">
        <v>32</v>
      </c>
      <c r="B27" s="8" t="s">
        <v>8</v>
      </c>
      <c r="C27" s="548">
        <v>5606</v>
      </c>
      <c r="D27" s="42">
        <v>2439</v>
      </c>
      <c r="E27" s="549"/>
      <c r="F27" s="42"/>
      <c r="G27" s="42"/>
      <c r="H27" s="42"/>
      <c r="I27" s="42">
        <v>3167</v>
      </c>
      <c r="J27" s="284"/>
      <c r="K27" s="199">
        <v>5605</v>
      </c>
      <c r="L27" s="284"/>
      <c r="M27" s="475">
        <v>5162</v>
      </c>
      <c r="N27" s="285"/>
      <c r="O27" s="199">
        <v>5000</v>
      </c>
      <c r="P27" s="199">
        <v>19940</v>
      </c>
      <c r="Q27" s="199">
        <v>16832</v>
      </c>
      <c r="R27" s="199">
        <v>15356</v>
      </c>
      <c r="S27" s="291">
        <v>84.413239719157474</v>
      </c>
      <c r="T27" s="291">
        <v>91.230988593155899</v>
      </c>
      <c r="U27" s="292">
        <v>92.096342551293489</v>
      </c>
      <c r="V27" s="291">
        <v>89.206066012488847</v>
      </c>
      <c r="W27" s="291">
        <v>99.982161969318582</v>
      </c>
    </row>
    <row r="28" spans="1:23" s="2" customFormat="1" ht="26.7" customHeight="1">
      <c r="A28" s="392">
        <v>36</v>
      </c>
      <c r="B28" s="8" t="s">
        <v>310</v>
      </c>
      <c r="C28" s="548">
        <v>4831</v>
      </c>
      <c r="D28" s="42"/>
      <c r="E28" s="549"/>
      <c r="F28" s="42"/>
      <c r="G28" s="42"/>
      <c r="H28" s="42"/>
      <c r="I28" s="42">
        <v>4831</v>
      </c>
      <c r="J28" s="284"/>
      <c r="K28" s="199">
        <v>4831</v>
      </c>
      <c r="L28" s="284"/>
      <c r="M28" s="475">
        <v>4588</v>
      </c>
      <c r="N28" s="285"/>
      <c r="O28" s="199">
        <v>4439</v>
      </c>
      <c r="P28" s="199">
        <v>17600</v>
      </c>
      <c r="Q28" s="199">
        <v>14660</v>
      </c>
      <c r="R28" s="199">
        <v>13236</v>
      </c>
      <c r="S28" s="291">
        <v>83.295454545454547</v>
      </c>
      <c r="T28" s="291">
        <v>90.286493860845837</v>
      </c>
      <c r="U28" s="292">
        <v>94.969985510246318</v>
      </c>
      <c r="V28" s="291">
        <v>91.88573794245498</v>
      </c>
      <c r="W28" s="291">
        <v>100</v>
      </c>
    </row>
    <row r="29" spans="1:23" s="2" customFormat="1" ht="26.7" customHeight="1">
      <c r="A29" s="392">
        <v>37</v>
      </c>
      <c r="B29" s="8" t="s">
        <v>308</v>
      </c>
      <c r="C29" s="548">
        <v>10029</v>
      </c>
      <c r="D29" s="42"/>
      <c r="E29" s="549"/>
      <c r="F29" s="42">
        <v>5528</v>
      </c>
      <c r="G29" s="42"/>
      <c r="H29" s="42"/>
      <c r="I29" s="42">
        <v>4501</v>
      </c>
      <c r="J29" s="284"/>
      <c r="K29" s="199">
        <v>10029</v>
      </c>
      <c r="L29" s="284"/>
      <c r="M29" s="475">
        <v>9203</v>
      </c>
      <c r="N29" s="285"/>
      <c r="O29" s="199">
        <v>9195</v>
      </c>
      <c r="P29" s="199">
        <v>33400</v>
      </c>
      <c r="Q29" s="199">
        <v>30143</v>
      </c>
      <c r="R29" s="199">
        <v>27477</v>
      </c>
      <c r="S29" s="291">
        <v>90.248502994011986</v>
      </c>
      <c r="T29" s="291">
        <v>91.155492154065627</v>
      </c>
      <c r="U29" s="292">
        <v>91.763884734270619</v>
      </c>
      <c r="V29" s="291">
        <v>91.684116063416084</v>
      </c>
      <c r="W29" s="291">
        <v>100</v>
      </c>
    </row>
    <row r="30" spans="1:23" s="2" customFormat="1" ht="26.7" customHeight="1">
      <c r="A30" s="392">
        <v>38</v>
      </c>
      <c r="B30" s="8" t="s">
        <v>309</v>
      </c>
      <c r="C30" s="548">
        <v>7165</v>
      </c>
      <c r="D30" s="42">
        <v>2422</v>
      </c>
      <c r="E30" s="549"/>
      <c r="F30" s="42">
        <v>1772</v>
      </c>
      <c r="G30" s="42">
        <v>352</v>
      </c>
      <c r="H30" s="42"/>
      <c r="I30" s="42">
        <v>2619</v>
      </c>
      <c r="J30" s="284"/>
      <c r="K30" s="199">
        <v>6680</v>
      </c>
      <c r="L30" s="284"/>
      <c r="M30" s="475">
        <v>6406</v>
      </c>
      <c r="N30" s="285"/>
      <c r="O30" s="199">
        <v>6324</v>
      </c>
      <c r="P30" s="199">
        <v>26900</v>
      </c>
      <c r="Q30" s="199">
        <v>20776</v>
      </c>
      <c r="R30" s="199">
        <v>18301</v>
      </c>
      <c r="S30" s="291">
        <v>77.234200743494412</v>
      </c>
      <c r="T30" s="291">
        <v>88.087216018482863</v>
      </c>
      <c r="U30" s="292">
        <v>95.898203592814369</v>
      </c>
      <c r="V30" s="291">
        <v>94.670658682634738</v>
      </c>
      <c r="W30" s="291">
        <v>93.230983949755753</v>
      </c>
    </row>
    <row r="31" spans="1:23" s="2" customFormat="1" ht="26.7" customHeight="1">
      <c r="A31" s="392">
        <v>39</v>
      </c>
      <c r="B31" s="8" t="s">
        <v>318</v>
      </c>
      <c r="C31" s="548">
        <v>3644</v>
      </c>
      <c r="D31" s="42"/>
      <c r="E31" s="549"/>
      <c r="F31" s="42">
        <v>3133</v>
      </c>
      <c r="G31" s="42"/>
      <c r="H31" s="42"/>
      <c r="I31" s="42">
        <v>511</v>
      </c>
      <c r="J31" s="550"/>
      <c r="K31" s="199">
        <v>3626</v>
      </c>
      <c r="L31" s="550"/>
      <c r="M31" s="475">
        <v>3400</v>
      </c>
      <c r="N31" s="14"/>
      <c r="O31" s="199">
        <v>3344</v>
      </c>
      <c r="P31" s="199">
        <v>13050</v>
      </c>
      <c r="Q31" s="199">
        <v>10923</v>
      </c>
      <c r="R31" s="199">
        <v>9934</v>
      </c>
      <c r="S31" s="291">
        <v>83.701149425287355</v>
      </c>
      <c r="T31" s="291">
        <v>90.945710885287923</v>
      </c>
      <c r="U31" s="292">
        <v>93.767236624379478</v>
      </c>
      <c r="V31" s="291">
        <v>92.222835079977941</v>
      </c>
      <c r="W31" s="291">
        <v>99.506037321624589</v>
      </c>
    </row>
    <row r="32" spans="1:23" s="2" customFormat="1" ht="26.7" customHeight="1">
      <c r="A32" s="392">
        <v>45</v>
      </c>
      <c r="B32" s="8" t="s">
        <v>114</v>
      </c>
      <c r="C32" s="548">
        <v>6688</v>
      </c>
      <c r="D32" s="42">
        <v>383</v>
      </c>
      <c r="E32" s="549"/>
      <c r="F32" s="42">
        <v>6305</v>
      </c>
      <c r="G32" s="42"/>
      <c r="H32" s="42"/>
      <c r="I32" s="42"/>
      <c r="J32" s="550"/>
      <c r="K32" s="199">
        <v>6332</v>
      </c>
      <c r="L32" s="550"/>
      <c r="M32" s="475">
        <v>4580</v>
      </c>
      <c r="N32" s="14"/>
      <c r="O32" s="199">
        <v>4544</v>
      </c>
      <c r="P32" s="199">
        <v>24559</v>
      </c>
      <c r="Q32" s="199">
        <v>18539</v>
      </c>
      <c r="R32" s="199">
        <v>17348</v>
      </c>
      <c r="S32" s="291">
        <v>75.487601286697341</v>
      </c>
      <c r="T32" s="291">
        <v>93.575705269971408</v>
      </c>
      <c r="U32" s="292">
        <v>72.33101705622235</v>
      </c>
      <c r="V32" s="291">
        <v>71.762476310802271</v>
      </c>
      <c r="W32" s="291">
        <v>94.677033492822972</v>
      </c>
    </row>
    <row r="33" spans="1:23" s="2" customFormat="1" ht="26.7" customHeight="1">
      <c r="A33" s="392">
        <v>56</v>
      </c>
      <c r="B33" s="8" t="s">
        <v>319</v>
      </c>
      <c r="C33" s="548">
        <v>1996</v>
      </c>
      <c r="D33" s="42"/>
      <c r="E33" s="549"/>
      <c r="F33" s="42">
        <v>1996</v>
      </c>
      <c r="G33" s="42"/>
      <c r="H33" s="42"/>
      <c r="I33" s="42"/>
      <c r="J33" s="550">
        <v>274</v>
      </c>
      <c r="K33" s="199">
        <v>1689</v>
      </c>
      <c r="L33" s="550">
        <v>274</v>
      </c>
      <c r="M33" s="475">
        <v>1589</v>
      </c>
      <c r="N33" s="14">
        <v>274</v>
      </c>
      <c r="O33" s="199">
        <v>1423</v>
      </c>
      <c r="P33" s="199">
        <v>8000</v>
      </c>
      <c r="Q33" s="199">
        <v>6177</v>
      </c>
      <c r="R33" s="199">
        <v>5378</v>
      </c>
      <c r="S33" s="291">
        <v>77.212499999999991</v>
      </c>
      <c r="T33" s="291">
        <v>87.064918245102803</v>
      </c>
      <c r="U33" s="292">
        <v>94.90575649516046</v>
      </c>
      <c r="V33" s="291">
        <v>86.44931227712685</v>
      </c>
      <c r="W33" s="291">
        <v>98.346693386773538</v>
      </c>
    </row>
    <row r="34" spans="1:23" s="2" customFormat="1" ht="26.7" customHeight="1">
      <c r="A34" s="392">
        <v>57</v>
      </c>
      <c r="B34" s="8" t="s">
        <v>313</v>
      </c>
      <c r="C34" s="548">
        <v>2430</v>
      </c>
      <c r="D34" s="42"/>
      <c r="E34" s="549"/>
      <c r="F34" s="42">
        <v>2226</v>
      </c>
      <c r="G34" s="42"/>
      <c r="H34" s="42"/>
      <c r="I34" s="42">
        <v>204</v>
      </c>
      <c r="J34" s="284"/>
      <c r="K34" s="199">
        <v>2429</v>
      </c>
      <c r="L34" s="284"/>
      <c r="M34" s="475">
        <v>2338</v>
      </c>
      <c r="N34" s="285"/>
      <c r="O34" s="199">
        <v>2338</v>
      </c>
      <c r="P34" s="199">
        <v>10500</v>
      </c>
      <c r="Q34" s="199">
        <v>8308</v>
      </c>
      <c r="R34" s="199">
        <v>6655</v>
      </c>
      <c r="S34" s="291">
        <v>79.123809523809513</v>
      </c>
      <c r="T34" s="291">
        <v>80.103514684641311</v>
      </c>
      <c r="U34" s="292">
        <v>96.253602305475511</v>
      </c>
      <c r="V34" s="291">
        <v>96.253602305475511</v>
      </c>
      <c r="W34" s="291">
        <v>99.958847736625515</v>
      </c>
    </row>
    <row r="35" spans="1:23" s="2" customFormat="1" ht="26.7" customHeight="1">
      <c r="A35" s="392">
        <v>60</v>
      </c>
      <c r="B35" s="8" t="s">
        <v>312</v>
      </c>
      <c r="C35" s="548">
        <v>1637</v>
      </c>
      <c r="D35" s="42"/>
      <c r="E35" s="549"/>
      <c r="F35" s="42">
        <v>1637</v>
      </c>
      <c r="G35" s="42"/>
      <c r="H35" s="42"/>
      <c r="I35" s="42"/>
      <c r="J35" s="284"/>
      <c r="K35" s="199">
        <v>1637</v>
      </c>
      <c r="L35" s="284"/>
      <c r="M35" s="475">
        <v>1444</v>
      </c>
      <c r="N35" s="285"/>
      <c r="O35" s="199">
        <v>1130</v>
      </c>
      <c r="P35" s="199">
        <v>7700</v>
      </c>
      <c r="Q35" s="199">
        <v>6431</v>
      </c>
      <c r="R35" s="199">
        <v>4485</v>
      </c>
      <c r="S35" s="291">
        <v>83.51948051948051</v>
      </c>
      <c r="T35" s="291">
        <v>69.740320323433366</v>
      </c>
      <c r="U35" s="292">
        <v>88.21014050091631</v>
      </c>
      <c r="V35" s="291">
        <v>69.028711056811247</v>
      </c>
      <c r="W35" s="291">
        <v>100</v>
      </c>
    </row>
    <row r="36" spans="1:23" s="2" customFormat="1" ht="26.7" customHeight="1">
      <c r="A36" s="392">
        <v>65</v>
      </c>
      <c r="B36" s="8" t="s">
        <v>323</v>
      </c>
      <c r="C36" s="548">
        <v>3917</v>
      </c>
      <c r="D36" s="42">
        <v>1629</v>
      </c>
      <c r="E36" s="549"/>
      <c r="F36" s="42">
        <v>2288</v>
      </c>
      <c r="G36" s="42"/>
      <c r="H36" s="42"/>
      <c r="I36" s="42"/>
      <c r="J36" s="284"/>
      <c r="K36" s="199">
        <v>3917</v>
      </c>
      <c r="L36" s="284"/>
      <c r="M36" s="475">
        <v>3160</v>
      </c>
      <c r="N36" s="285"/>
      <c r="O36" s="199">
        <v>3140</v>
      </c>
      <c r="P36" s="199">
        <v>16900</v>
      </c>
      <c r="Q36" s="199">
        <v>16710</v>
      </c>
      <c r="R36" s="199">
        <v>10732</v>
      </c>
      <c r="S36" s="291">
        <v>98.875739644970423</v>
      </c>
      <c r="T36" s="291">
        <v>64.225014961101138</v>
      </c>
      <c r="U36" s="292">
        <v>80.673985192749555</v>
      </c>
      <c r="V36" s="291">
        <v>80.163390349757464</v>
      </c>
      <c r="W36" s="291">
        <v>100</v>
      </c>
    </row>
    <row r="37" spans="1:23" s="2" customFormat="1" ht="26.7" customHeight="1">
      <c r="A37" s="392">
        <v>71</v>
      </c>
      <c r="B37" s="8" t="s">
        <v>306</v>
      </c>
      <c r="C37" s="548">
        <v>3103</v>
      </c>
      <c r="D37" s="42"/>
      <c r="E37" s="549"/>
      <c r="F37" s="42">
        <v>2778</v>
      </c>
      <c r="G37" s="42"/>
      <c r="H37" s="42"/>
      <c r="I37" s="42">
        <v>325</v>
      </c>
      <c r="J37" s="284"/>
      <c r="K37" s="199">
        <v>3052</v>
      </c>
      <c r="L37" s="284"/>
      <c r="M37" s="475">
        <v>3000</v>
      </c>
      <c r="N37" s="285"/>
      <c r="O37" s="199">
        <v>2997</v>
      </c>
      <c r="P37" s="199">
        <v>17700</v>
      </c>
      <c r="Q37" s="199">
        <v>9226</v>
      </c>
      <c r="R37" s="199">
        <v>8362</v>
      </c>
      <c r="S37" s="291">
        <v>52.124293785310741</v>
      </c>
      <c r="T37" s="291">
        <v>90.635161500108381</v>
      </c>
      <c r="U37" s="292">
        <v>98.296199213630402</v>
      </c>
      <c r="V37" s="291">
        <v>98.197903014416781</v>
      </c>
      <c r="W37" s="291">
        <v>98.356429262004511</v>
      </c>
    </row>
    <row r="38" spans="1:23" s="2" customFormat="1" ht="26.7" customHeight="1">
      <c r="A38" s="392">
        <v>78</v>
      </c>
      <c r="B38" s="8" t="s">
        <v>302</v>
      </c>
      <c r="C38" s="548">
        <v>3027</v>
      </c>
      <c r="D38" s="42"/>
      <c r="E38" s="549"/>
      <c r="F38" s="42">
        <v>318</v>
      </c>
      <c r="G38" s="42"/>
      <c r="H38" s="42"/>
      <c r="I38" s="42">
        <v>2709</v>
      </c>
      <c r="J38" s="284"/>
      <c r="K38" s="199">
        <v>2979</v>
      </c>
      <c r="L38" s="284"/>
      <c r="M38" s="475">
        <v>2788</v>
      </c>
      <c r="N38" s="285"/>
      <c r="O38" s="199">
        <v>2787</v>
      </c>
      <c r="P38" s="199">
        <v>12200</v>
      </c>
      <c r="Q38" s="199">
        <v>11102</v>
      </c>
      <c r="R38" s="199">
        <v>8162</v>
      </c>
      <c r="S38" s="291">
        <v>91</v>
      </c>
      <c r="T38" s="291">
        <v>73.51828499369482</v>
      </c>
      <c r="U38" s="292">
        <v>93.588452500839196</v>
      </c>
      <c r="V38" s="291">
        <v>93.554884189325264</v>
      </c>
      <c r="W38" s="291">
        <v>98.414271555996038</v>
      </c>
    </row>
    <row r="39" spans="1:23" s="2" customFormat="1" ht="26.7" customHeight="1">
      <c r="A39" s="392">
        <v>80</v>
      </c>
      <c r="B39" s="8" t="s">
        <v>311</v>
      </c>
      <c r="C39" s="548">
        <v>2468</v>
      </c>
      <c r="D39" s="42">
        <v>12</v>
      </c>
      <c r="E39" s="549"/>
      <c r="F39" s="42">
        <v>2456</v>
      </c>
      <c r="G39" s="42"/>
      <c r="H39" s="42"/>
      <c r="I39" s="42"/>
      <c r="J39" s="284"/>
      <c r="K39" s="199">
        <v>2167</v>
      </c>
      <c r="L39" s="284"/>
      <c r="M39" s="475">
        <v>1787</v>
      </c>
      <c r="N39" s="285"/>
      <c r="O39" s="199">
        <v>1781</v>
      </c>
      <c r="P39" s="199">
        <v>11416</v>
      </c>
      <c r="Q39" s="199">
        <v>6793</v>
      </c>
      <c r="R39" s="199">
        <v>5937</v>
      </c>
      <c r="S39" s="291">
        <v>59.504204625087596</v>
      </c>
      <c r="T39" s="291">
        <v>87.398792875018401</v>
      </c>
      <c r="U39" s="292">
        <v>82.46423627134287</v>
      </c>
      <c r="V39" s="291">
        <v>82.187355791416707</v>
      </c>
      <c r="W39" s="291">
        <v>87.803889789303085</v>
      </c>
    </row>
    <row r="40" spans="1:23" s="2" customFormat="1" ht="26.7" customHeight="1">
      <c r="A40" s="392">
        <v>85</v>
      </c>
      <c r="B40" s="8" t="s">
        <v>325</v>
      </c>
      <c r="C40" s="548">
        <v>2423</v>
      </c>
      <c r="D40" s="42">
        <v>94</v>
      </c>
      <c r="E40" s="549">
        <v>2</v>
      </c>
      <c r="F40" s="42">
        <v>1960</v>
      </c>
      <c r="G40" s="42">
        <v>367</v>
      </c>
      <c r="H40" s="42"/>
      <c r="I40" s="42"/>
      <c r="J40" s="284"/>
      <c r="K40" s="199">
        <v>2187</v>
      </c>
      <c r="L40" s="284"/>
      <c r="M40" s="475">
        <v>1529</v>
      </c>
      <c r="N40" s="285"/>
      <c r="O40" s="199">
        <v>1528</v>
      </c>
      <c r="P40" s="199">
        <v>8132</v>
      </c>
      <c r="Q40" s="199">
        <v>7129</v>
      </c>
      <c r="R40" s="199">
        <v>5992</v>
      </c>
      <c r="S40" s="291">
        <v>87.666010821446136</v>
      </c>
      <c r="T40" s="291">
        <v>84.051059054565854</v>
      </c>
      <c r="U40" s="292">
        <v>69.91312299954275</v>
      </c>
      <c r="V40" s="291">
        <v>69.867398262459986</v>
      </c>
      <c r="W40" s="291">
        <v>90.2600082542303</v>
      </c>
    </row>
    <row r="41" spans="1:23" s="2" customFormat="1" ht="26.7" customHeight="1">
      <c r="A41" s="392">
        <v>86</v>
      </c>
      <c r="B41" s="8" t="s">
        <v>307</v>
      </c>
      <c r="C41" s="548">
        <v>3957</v>
      </c>
      <c r="D41" s="42"/>
      <c r="E41" s="549"/>
      <c r="F41" s="42">
        <v>3568</v>
      </c>
      <c r="G41" s="42"/>
      <c r="H41" s="42"/>
      <c r="I41" s="42">
        <v>389</v>
      </c>
      <c r="J41" s="284"/>
      <c r="K41" s="199">
        <v>3575</v>
      </c>
      <c r="L41" s="284"/>
      <c r="M41" s="475">
        <v>3574</v>
      </c>
      <c r="N41" s="285"/>
      <c r="O41" s="199">
        <v>3425</v>
      </c>
      <c r="P41" s="199">
        <v>22000</v>
      </c>
      <c r="Q41" s="199">
        <v>10603</v>
      </c>
      <c r="R41" s="199">
        <v>9795</v>
      </c>
      <c r="S41" s="291">
        <v>48.195454545454545</v>
      </c>
      <c r="T41" s="291">
        <v>92.37951523153825</v>
      </c>
      <c r="U41" s="292">
        <v>99.972027972027973</v>
      </c>
      <c r="V41" s="291">
        <v>95.8041958041958</v>
      </c>
      <c r="W41" s="291">
        <v>90.346221885266615</v>
      </c>
    </row>
    <row r="42" spans="1:23" s="2" customFormat="1" ht="26.7" customHeight="1">
      <c r="A42" s="392">
        <v>90</v>
      </c>
      <c r="B42" s="8" t="s">
        <v>567</v>
      </c>
      <c r="C42" s="548">
        <v>1557</v>
      </c>
      <c r="D42" s="42"/>
      <c r="E42" s="549"/>
      <c r="F42" s="42">
        <v>1557</v>
      </c>
      <c r="G42" s="42"/>
      <c r="H42" s="42"/>
      <c r="I42" s="42"/>
      <c r="J42" s="284"/>
      <c r="K42" s="199">
        <v>1424</v>
      </c>
      <c r="L42" s="284"/>
      <c r="M42" s="475">
        <v>1008</v>
      </c>
      <c r="N42" s="285"/>
      <c r="O42" s="199">
        <v>1002</v>
      </c>
      <c r="P42" s="199">
        <v>6400</v>
      </c>
      <c r="Q42" s="199">
        <v>4703</v>
      </c>
      <c r="R42" s="199">
        <v>3901</v>
      </c>
      <c r="S42" s="291">
        <v>73.484375</v>
      </c>
      <c r="T42" s="291">
        <v>82.947055071231119</v>
      </c>
      <c r="U42" s="292">
        <v>70.786516853932582</v>
      </c>
      <c r="V42" s="291">
        <v>70.365168539325836</v>
      </c>
      <c r="W42" s="291">
        <v>91.45793192035967</v>
      </c>
    </row>
    <row r="43" spans="1:23" s="2" customFormat="1" ht="26.7" customHeight="1">
      <c r="A43" s="392">
        <v>94</v>
      </c>
      <c r="B43" s="8" t="s">
        <v>320</v>
      </c>
      <c r="C43" s="548">
        <v>582</v>
      </c>
      <c r="D43" s="42"/>
      <c r="E43" s="549"/>
      <c r="F43" s="42">
        <v>582</v>
      </c>
      <c r="G43" s="42"/>
      <c r="H43" s="42"/>
      <c r="I43" s="42"/>
      <c r="J43" s="284"/>
      <c r="K43" s="199">
        <v>574</v>
      </c>
      <c r="L43" s="284"/>
      <c r="M43" s="475">
        <v>561</v>
      </c>
      <c r="N43" s="285"/>
      <c r="O43" s="199">
        <v>550</v>
      </c>
      <c r="P43" s="199">
        <v>8000</v>
      </c>
      <c r="Q43" s="199">
        <v>2480</v>
      </c>
      <c r="R43" s="199">
        <v>1573</v>
      </c>
      <c r="S43" s="291">
        <v>31</v>
      </c>
      <c r="T43" s="291">
        <v>63.427419354838712</v>
      </c>
      <c r="U43" s="292">
        <v>97.735191637630663</v>
      </c>
      <c r="V43" s="291">
        <v>95.818815331010455</v>
      </c>
      <c r="W43" s="291">
        <v>98.62542955326461</v>
      </c>
    </row>
    <row r="44" spans="1:23" s="2" customFormat="1" ht="26.7" customHeight="1">
      <c r="A44" s="392">
        <v>95</v>
      </c>
      <c r="B44" s="8" t="s">
        <v>314</v>
      </c>
      <c r="C44" s="548">
        <v>2042</v>
      </c>
      <c r="D44" s="42">
        <v>608</v>
      </c>
      <c r="E44" s="549"/>
      <c r="F44" s="42">
        <v>1434</v>
      </c>
      <c r="G44" s="42"/>
      <c r="H44" s="42"/>
      <c r="I44" s="42"/>
      <c r="J44" s="284"/>
      <c r="K44" s="199">
        <v>1837</v>
      </c>
      <c r="L44" s="284"/>
      <c r="M44" s="475">
        <v>1022</v>
      </c>
      <c r="N44" s="285"/>
      <c r="O44" s="199">
        <v>1022</v>
      </c>
      <c r="P44" s="199">
        <v>5250</v>
      </c>
      <c r="Q44" s="199">
        <v>5091</v>
      </c>
      <c r="R44" s="199">
        <v>5033</v>
      </c>
      <c r="S44" s="291">
        <v>96.971428571428575</v>
      </c>
      <c r="T44" s="291">
        <v>98.860734629738758</v>
      </c>
      <c r="U44" s="292">
        <v>55.634186173108326</v>
      </c>
      <c r="V44" s="291">
        <v>55.634186173108326</v>
      </c>
      <c r="W44" s="291">
        <v>89.960822722820765</v>
      </c>
    </row>
    <row r="45" spans="1:23" s="2" customFormat="1" ht="26.7" customHeight="1">
      <c r="A45" s="392">
        <v>97</v>
      </c>
      <c r="B45" s="8" t="s">
        <v>568</v>
      </c>
      <c r="C45" s="548">
        <v>19573</v>
      </c>
      <c r="D45" s="42">
        <v>9527</v>
      </c>
      <c r="E45" s="549"/>
      <c r="F45" s="42">
        <v>5512</v>
      </c>
      <c r="G45" s="42"/>
      <c r="H45" s="42"/>
      <c r="I45" s="42">
        <v>4534</v>
      </c>
      <c r="J45" s="284"/>
      <c r="K45" s="199">
        <v>17818</v>
      </c>
      <c r="L45" s="284"/>
      <c r="M45" s="475">
        <v>14604</v>
      </c>
      <c r="N45" s="285"/>
      <c r="O45" s="199">
        <v>14314</v>
      </c>
      <c r="P45" s="199">
        <v>108007</v>
      </c>
      <c r="Q45" s="199">
        <v>58270</v>
      </c>
      <c r="R45" s="199">
        <v>48816</v>
      </c>
      <c r="S45" s="291">
        <v>53.950206931032255</v>
      </c>
      <c r="T45" s="291">
        <v>83.775527715805737</v>
      </c>
      <c r="U45" s="292">
        <v>81.962060837355494</v>
      </c>
      <c r="V45" s="291">
        <v>80.33449320911437</v>
      </c>
      <c r="W45" s="291">
        <v>91.03356664793337</v>
      </c>
    </row>
    <row r="46" spans="1:23" s="2" customFormat="1" ht="26.7" customHeight="1" thickBot="1">
      <c r="A46" s="392">
        <v>98</v>
      </c>
      <c r="B46" s="8" t="s">
        <v>569</v>
      </c>
      <c r="C46" s="548">
        <v>1205</v>
      </c>
      <c r="D46" s="42">
        <v>14</v>
      </c>
      <c r="E46" s="549"/>
      <c r="F46" s="143">
        <v>1191</v>
      </c>
      <c r="G46" s="143"/>
      <c r="H46" s="143"/>
      <c r="I46" s="143"/>
      <c r="J46" s="284"/>
      <c r="K46" s="199">
        <v>1159</v>
      </c>
      <c r="L46" s="284"/>
      <c r="M46" s="475">
        <v>857</v>
      </c>
      <c r="N46" s="286"/>
      <c r="O46" s="476">
        <v>850</v>
      </c>
      <c r="P46" s="199">
        <v>4396</v>
      </c>
      <c r="Q46" s="199">
        <v>3625</v>
      </c>
      <c r="R46" s="477">
        <v>3175</v>
      </c>
      <c r="S46" s="293">
        <v>82.461328480436762</v>
      </c>
      <c r="T46" s="293">
        <v>87.586206896551715</v>
      </c>
      <c r="U46" s="294">
        <v>73.943054357204488</v>
      </c>
      <c r="V46" s="293">
        <v>73.339085418464194</v>
      </c>
      <c r="W46" s="293">
        <v>96.182572614107883</v>
      </c>
    </row>
    <row r="47" spans="1:23" s="2" customFormat="1" ht="26.7" customHeight="1" thickTop="1">
      <c r="A47" s="12" t="s">
        <v>258</v>
      </c>
      <c r="B47" s="152" t="s">
        <v>1506</v>
      </c>
      <c r="C47" s="123">
        <v>654322</v>
      </c>
      <c r="D47" s="123">
        <v>134192</v>
      </c>
      <c r="E47" s="123">
        <v>22722</v>
      </c>
      <c r="F47" s="123">
        <v>118524</v>
      </c>
      <c r="G47" s="123">
        <v>2624</v>
      </c>
      <c r="H47" s="123">
        <v>1013</v>
      </c>
      <c r="I47" s="123">
        <v>375247</v>
      </c>
      <c r="J47" s="551">
        <v>1871</v>
      </c>
      <c r="K47" s="280">
        <v>639847</v>
      </c>
      <c r="L47" s="551">
        <v>1871</v>
      </c>
      <c r="M47" s="281">
        <v>594875</v>
      </c>
      <c r="N47" s="552">
        <v>1871</v>
      </c>
      <c r="O47" s="280">
        <v>580636</v>
      </c>
      <c r="P47" s="123">
        <v>3123944</v>
      </c>
      <c r="Q47" s="123">
        <v>1940916</v>
      </c>
      <c r="R47" s="123">
        <v>1758133</v>
      </c>
      <c r="S47" s="295">
        <v>62.130307073366232</v>
      </c>
      <c r="T47" s="295">
        <v>90.58264242244384</v>
      </c>
      <c r="U47" s="296">
        <v>92.991937268395148</v>
      </c>
      <c r="V47" s="295">
        <v>90.773049844324134</v>
      </c>
      <c r="W47" s="295">
        <v>98.073731282151599</v>
      </c>
    </row>
    <row r="48" spans="1:23" s="2" customFormat="1" ht="9" customHeight="1">
      <c r="A48" s="9"/>
      <c r="B48" s="11"/>
      <c r="C48" s="11"/>
      <c r="E48" s="9"/>
      <c r="F48" s="9"/>
      <c r="G48" s="9"/>
      <c r="H48" s="9"/>
      <c r="I48" s="9"/>
      <c r="J48" s="142"/>
      <c r="K48" s="142"/>
      <c r="L48" s="9"/>
      <c r="N48" s="9"/>
      <c r="S48" s="132"/>
      <c r="T48" s="132"/>
      <c r="U48" s="132"/>
      <c r="V48" s="132"/>
      <c r="W48" s="132"/>
    </row>
    <row r="49" spans="1:23" s="2" customFormat="1" ht="19" customHeight="1">
      <c r="A49" s="9" t="s">
        <v>411</v>
      </c>
      <c r="B49" s="2" t="s">
        <v>412</v>
      </c>
      <c r="E49" s="9"/>
      <c r="F49" s="9"/>
      <c r="G49" s="9"/>
      <c r="H49" s="9"/>
      <c r="I49" s="9"/>
      <c r="J49" s="142"/>
      <c r="K49" s="142"/>
      <c r="L49" s="9"/>
      <c r="N49" s="9"/>
      <c r="R49" s="198" t="s">
        <v>1245</v>
      </c>
      <c r="S49" s="132">
        <v>61.664697222923678</v>
      </c>
      <c r="T49" s="132">
        <v>90.907532613956718</v>
      </c>
      <c r="U49" s="132">
        <v>93.646836259764342</v>
      </c>
      <c r="V49" s="132">
        <v>91.423354234920467</v>
      </c>
      <c r="W49" s="132">
        <v>98.017388527992338</v>
      </c>
    </row>
    <row r="50" spans="1:23">
      <c r="B50" s="2" t="s">
        <v>413</v>
      </c>
      <c r="C50" s="2"/>
      <c r="D50" s="2"/>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3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74"/>
  <sheetViews>
    <sheetView topLeftCell="A60" workbookViewId="0">
      <selection activeCell="Y37" sqref="Y37"/>
    </sheetView>
  </sheetViews>
  <sheetFormatPr defaultColWidth="9" defaultRowHeight="23.15" customHeight="1"/>
  <cols>
    <col min="1" max="1" width="4.3828125" style="406" customWidth="1"/>
    <col min="2" max="2" width="19.23046875" style="406" customWidth="1"/>
    <col min="3" max="3" width="23.4609375" style="406" bestFit="1" customWidth="1"/>
    <col min="4" max="4" width="10.07421875" style="463" customWidth="1"/>
    <col min="5" max="5" width="11.69140625" style="406" customWidth="1"/>
    <col min="6" max="6" width="11.69140625" style="464" customWidth="1"/>
    <col min="7" max="7" width="18.61328125" style="406" bestFit="1" customWidth="1"/>
    <col min="8" max="16384" width="9" style="406"/>
  </cols>
  <sheetData>
    <row r="1" spans="1:7" ht="16.5" customHeight="1">
      <c r="A1" s="421" t="s">
        <v>537</v>
      </c>
    </row>
    <row r="2" spans="1:7" s="460" customFormat="1" ht="22.5" customHeight="1">
      <c r="A2" s="700" t="s">
        <v>538</v>
      </c>
      <c r="B2" s="700" t="s">
        <v>346</v>
      </c>
      <c r="C2" s="647" t="s">
        <v>539</v>
      </c>
      <c r="D2" s="699" t="s">
        <v>540</v>
      </c>
      <c r="E2" s="631"/>
      <c r="F2" s="647" t="s">
        <v>541</v>
      </c>
      <c r="G2" s="647" t="s">
        <v>542</v>
      </c>
    </row>
    <row r="3" spans="1:7" s="460" customFormat="1" ht="22.5" customHeight="1">
      <c r="A3" s="701"/>
      <c r="B3" s="701"/>
      <c r="C3" s="627"/>
      <c r="D3" s="465" t="s">
        <v>2</v>
      </c>
      <c r="E3" s="412" t="s">
        <v>3</v>
      </c>
      <c r="F3" s="627" t="s">
        <v>352</v>
      </c>
      <c r="G3" s="627" t="s">
        <v>4</v>
      </c>
    </row>
    <row r="4" spans="1:7" ht="18" customHeight="1">
      <c r="A4" s="414">
        <v>1</v>
      </c>
      <c r="B4" s="414" t="s">
        <v>326</v>
      </c>
      <c r="C4" s="420" t="s">
        <v>118</v>
      </c>
      <c r="D4" s="466">
        <v>1.4168000000000001</v>
      </c>
      <c r="E4" s="466">
        <v>0</v>
      </c>
      <c r="F4" s="466">
        <v>0</v>
      </c>
      <c r="G4" s="413" t="s">
        <v>138</v>
      </c>
    </row>
    <row r="5" spans="1:7" ht="18" customHeight="1">
      <c r="A5" s="414">
        <v>1</v>
      </c>
      <c r="B5" s="414" t="s">
        <v>326</v>
      </c>
      <c r="C5" s="420" t="s">
        <v>119</v>
      </c>
      <c r="D5" s="466">
        <v>9.2600000000000002E-2</v>
      </c>
      <c r="E5" s="466">
        <v>0</v>
      </c>
      <c r="F5" s="466">
        <v>0</v>
      </c>
      <c r="G5" s="413"/>
    </row>
    <row r="6" spans="1:7" ht="18" customHeight="1">
      <c r="A6" s="185">
        <v>1</v>
      </c>
      <c r="B6" s="414" t="s">
        <v>326</v>
      </c>
      <c r="C6" s="420" t="s">
        <v>120</v>
      </c>
      <c r="D6" s="466">
        <v>0</v>
      </c>
      <c r="E6" s="466">
        <v>0</v>
      </c>
      <c r="F6" s="466">
        <v>0.6</v>
      </c>
      <c r="G6" s="413" t="s">
        <v>139</v>
      </c>
    </row>
    <row r="7" spans="1:7" ht="18" customHeight="1">
      <c r="A7" s="467"/>
      <c r="B7" s="411" t="s">
        <v>326</v>
      </c>
      <c r="C7" s="420" t="s">
        <v>1177</v>
      </c>
      <c r="D7" s="466">
        <v>0.5</v>
      </c>
      <c r="E7" s="466">
        <v>0</v>
      </c>
      <c r="F7" s="466">
        <v>0</v>
      </c>
      <c r="G7" s="413"/>
    </row>
    <row r="8" spans="1:7" ht="18" customHeight="1">
      <c r="A8" s="461">
        <v>2</v>
      </c>
      <c r="B8" s="414" t="s">
        <v>328</v>
      </c>
      <c r="C8" s="468" t="s">
        <v>101</v>
      </c>
      <c r="D8" s="469">
        <v>0.996</v>
      </c>
      <c r="E8" s="469" t="s">
        <v>801</v>
      </c>
      <c r="F8" s="469" t="s">
        <v>801</v>
      </c>
      <c r="G8" s="470" t="s">
        <v>801</v>
      </c>
    </row>
    <row r="9" spans="1:7" ht="18" customHeight="1">
      <c r="A9" s="414">
        <v>3</v>
      </c>
      <c r="B9" s="414" t="s">
        <v>305</v>
      </c>
      <c r="C9" s="420" t="s">
        <v>802</v>
      </c>
      <c r="D9" s="466">
        <v>0.26600000000000001</v>
      </c>
      <c r="E9" s="466">
        <v>0</v>
      </c>
      <c r="F9" s="466">
        <v>0</v>
      </c>
      <c r="G9" s="413" t="s">
        <v>126</v>
      </c>
    </row>
    <row r="10" spans="1:7" ht="18" customHeight="1">
      <c r="A10" s="414">
        <v>3</v>
      </c>
      <c r="B10" s="414" t="s">
        <v>305</v>
      </c>
      <c r="C10" s="413" t="s">
        <v>802</v>
      </c>
      <c r="D10" s="466">
        <v>0.27800000000000002</v>
      </c>
      <c r="E10" s="466">
        <v>0</v>
      </c>
      <c r="F10" s="466">
        <v>0</v>
      </c>
      <c r="G10" s="413" t="s">
        <v>801</v>
      </c>
    </row>
    <row r="11" spans="1:7" s="421" customFormat="1" ht="18" customHeight="1">
      <c r="A11" s="414">
        <v>4</v>
      </c>
      <c r="B11" s="414" t="s">
        <v>321</v>
      </c>
      <c r="C11" s="413" t="s">
        <v>108</v>
      </c>
      <c r="D11" s="466">
        <v>0.25462899999999999</v>
      </c>
      <c r="E11" s="466" t="s">
        <v>801</v>
      </c>
      <c r="F11" s="466" t="s">
        <v>801</v>
      </c>
      <c r="G11" s="413" t="s">
        <v>128</v>
      </c>
    </row>
    <row r="12" spans="1:7" s="421" customFormat="1" ht="18" customHeight="1">
      <c r="A12" s="414">
        <v>4</v>
      </c>
      <c r="B12" s="414" t="s">
        <v>321</v>
      </c>
      <c r="C12" s="413" t="s">
        <v>803</v>
      </c>
      <c r="D12" s="466">
        <v>1.1573999999999999E-2</v>
      </c>
      <c r="E12" s="466" t="s">
        <v>801</v>
      </c>
      <c r="F12" s="466" t="s">
        <v>801</v>
      </c>
      <c r="G12" s="413" t="s">
        <v>129</v>
      </c>
    </row>
    <row r="13" spans="1:7" s="421" customFormat="1" ht="18" customHeight="1">
      <c r="A13" s="414">
        <v>4</v>
      </c>
      <c r="B13" s="414" t="s">
        <v>321</v>
      </c>
      <c r="C13" s="413" t="s">
        <v>110</v>
      </c>
      <c r="D13" s="466">
        <v>1.5046E-2</v>
      </c>
      <c r="E13" s="466" t="s">
        <v>801</v>
      </c>
      <c r="F13" s="539" t="s">
        <v>801</v>
      </c>
      <c r="G13" s="413" t="s">
        <v>130</v>
      </c>
    </row>
    <row r="14" spans="1:7" s="421" customFormat="1" ht="18" customHeight="1">
      <c r="A14" s="414">
        <v>4</v>
      </c>
      <c r="B14" s="414" t="s">
        <v>321</v>
      </c>
      <c r="C14" s="413" t="s">
        <v>804</v>
      </c>
      <c r="D14" s="466">
        <v>2.4306000000000001E-2</v>
      </c>
      <c r="E14" s="466" t="s">
        <v>801</v>
      </c>
      <c r="F14" s="466" t="s">
        <v>801</v>
      </c>
      <c r="G14" s="413" t="s">
        <v>805</v>
      </c>
    </row>
    <row r="15" spans="1:7" s="421" customFormat="1" ht="18" customHeight="1">
      <c r="A15" s="414">
        <v>4</v>
      </c>
      <c r="B15" s="414" t="s">
        <v>321</v>
      </c>
      <c r="C15" s="413" t="s">
        <v>806</v>
      </c>
      <c r="D15" s="466">
        <v>8.4500000000000005E-4</v>
      </c>
      <c r="E15" s="466" t="s">
        <v>801</v>
      </c>
      <c r="F15" s="466" t="s">
        <v>801</v>
      </c>
      <c r="G15" s="413" t="s">
        <v>807</v>
      </c>
    </row>
    <row r="16" spans="1:7" s="421" customFormat="1" ht="18" customHeight="1">
      <c r="A16" s="414">
        <v>4</v>
      </c>
      <c r="B16" s="414" t="s">
        <v>321</v>
      </c>
      <c r="C16" s="413" t="s">
        <v>808</v>
      </c>
      <c r="D16" s="466">
        <v>2.431E-3</v>
      </c>
      <c r="E16" s="466" t="s">
        <v>801</v>
      </c>
      <c r="F16" s="466" t="s">
        <v>801</v>
      </c>
      <c r="G16" s="413" t="s">
        <v>809</v>
      </c>
    </row>
    <row r="17" spans="1:7" s="421" customFormat="1" ht="18" customHeight="1">
      <c r="A17" s="414">
        <v>4</v>
      </c>
      <c r="B17" s="414" t="s">
        <v>321</v>
      </c>
      <c r="C17" s="413" t="s">
        <v>810</v>
      </c>
      <c r="D17" s="466">
        <v>1.4779999999999999E-3</v>
      </c>
      <c r="E17" s="466" t="s">
        <v>801</v>
      </c>
      <c r="F17" s="466" t="s">
        <v>801</v>
      </c>
      <c r="G17" s="413" t="s">
        <v>811</v>
      </c>
    </row>
    <row r="18" spans="1:7" s="421" customFormat="1" ht="18" customHeight="1">
      <c r="A18" s="414">
        <v>4</v>
      </c>
      <c r="B18" s="414" t="s">
        <v>321</v>
      </c>
      <c r="C18" s="413" t="s">
        <v>812</v>
      </c>
      <c r="D18" s="466">
        <v>3.2950000000000002E-3</v>
      </c>
      <c r="E18" s="466" t="s">
        <v>801</v>
      </c>
      <c r="F18" s="466" t="s">
        <v>801</v>
      </c>
      <c r="G18" s="413" t="s">
        <v>813</v>
      </c>
    </row>
    <row r="19" spans="1:7" s="421" customFormat="1" ht="18" customHeight="1">
      <c r="A19" s="414">
        <v>4</v>
      </c>
      <c r="B19" s="414" t="s">
        <v>321</v>
      </c>
      <c r="C19" s="413" t="s">
        <v>109</v>
      </c>
      <c r="D19" s="466">
        <v>4.9870000000000001E-3</v>
      </c>
      <c r="E19" s="466" t="s">
        <v>801</v>
      </c>
      <c r="F19" s="466" t="s">
        <v>801</v>
      </c>
      <c r="G19" s="413" t="s">
        <v>814</v>
      </c>
    </row>
    <row r="20" spans="1:7" s="421" customFormat="1" ht="18" customHeight="1">
      <c r="A20" s="414">
        <v>4</v>
      </c>
      <c r="B20" s="414" t="s">
        <v>321</v>
      </c>
      <c r="C20" s="413" t="s">
        <v>815</v>
      </c>
      <c r="D20" s="466">
        <v>4.6299999999999998E-4</v>
      </c>
      <c r="E20" s="466" t="s">
        <v>801</v>
      </c>
      <c r="F20" s="466" t="s">
        <v>801</v>
      </c>
      <c r="G20" s="413" t="s">
        <v>816</v>
      </c>
    </row>
    <row r="21" spans="1:7" s="421" customFormat="1" ht="18" customHeight="1">
      <c r="A21" s="414">
        <v>5</v>
      </c>
      <c r="B21" s="414" t="s">
        <v>329</v>
      </c>
      <c r="C21" s="413" t="s">
        <v>5</v>
      </c>
      <c r="D21" s="466">
        <v>0.23148099999999999</v>
      </c>
      <c r="E21" s="466">
        <v>0</v>
      </c>
      <c r="F21" s="466">
        <v>0</v>
      </c>
      <c r="G21" s="413" t="s">
        <v>801</v>
      </c>
    </row>
    <row r="22" spans="1:7" ht="18" customHeight="1">
      <c r="A22" s="414">
        <v>5</v>
      </c>
      <c r="B22" s="414" t="s">
        <v>329</v>
      </c>
      <c r="C22" s="413" t="s">
        <v>122</v>
      </c>
      <c r="D22" s="466">
        <v>0.289352</v>
      </c>
      <c r="E22" s="466">
        <v>0</v>
      </c>
      <c r="F22" s="466">
        <v>0</v>
      </c>
      <c r="G22" s="413" t="s">
        <v>141</v>
      </c>
    </row>
    <row r="23" spans="1:7" ht="18" customHeight="1">
      <c r="A23" s="414">
        <v>7</v>
      </c>
      <c r="B23" s="414" t="s">
        <v>817</v>
      </c>
      <c r="C23" s="413" t="s">
        <v>113</v>
      </c>
      <c r="D23" s="466">
        <v>2.3E-2</v>
      </c>
      <c r="E23" s="466" t="s">
        <v>801</v>
      </c>
      <c r="F23" s="466" t="s">
        <v>801</v>
      </c>
      <c r="G23" s="413" t="s">
        <v>801</v>
      </c>
    </row>
    <row r="24" spans="1:7" s="421" customFormat="1" ht="18" customHeight="1">
      <c r="A24" s="414">
        <v>7</v>
      </c>
      <c r="B24" s="414" t="s">
        <v>817</v>
      </c>
      <c r="C24" s="413" t="s">
        <v>113</v>
      </c>
      <c r="D24" s="466">
        <v>2.8000000000000001E-2</v>
      </c>
      <c r="E24" s="466" t="s">
        <v>801</v>
      </c>
      <c r="F24" s="466">
        <f>SUM(F7:F23)</f>
        <v>0</v>
      </c>
      <c r="G24" s="413" t="s">
        <v>801</v>
      </c>
    </row>
    <row r="25" spans="1:7" ht="18" customHeight="1">
      <c r="A25" s="414">
        <v>8</v>
      </c>
      <c r="B25" s="414" t="s">
        <v>327</v>
      </c>
      <c r="C25" s="413" t="s">
        <v>112</v>
      </c>
      <c r="D25" s="466">
        <v>0.86899999999999999</v>
      </c>
      <c r="E25" s="466" t="s">
        <v>801</v>
      </c>
      <c r="F25" s="466" t="s">
        <v>801</v>
      </c>
      <c r="G25" s="413" t="s">
        <v>132</v>
      </c>
    </row>
    <row r="26" spans="1:7" ht="18" customHeight="1">
      <c r="A26" s="414">
        <v>8</v>
      </c>
      <c r="B26" s="414" t="s">
        <v>327</v>
      </c>
      <c r="C26" s="413" t="s">
        <v>112</v>
      </c>
      <c r="D26" s="466">
        <v>0.20799999999999999</v>
      </c>
      <c r="E26" s="466" t="s">
        <v>801</v>
      </c>
      <c r="F26" s="466" t="s">
        <v>801</v>
      </c>
      <c r="G26" s="413" t="s">
        <v>140</v>
      </c>
    </row>
    <row r="27" spans="1:7" ht="18" customHeight="1">
      <c r="A27" s="414">
        <v>8</v>
      </c>
      <c r="B27" s="414" t="s">
        <v>327</v>
      </c>
      <c r="C27" s="413" t="s">
        <v>121</v>
      </c>
      <c r="D27" s="466">
        <v>0.16669999999999999</v>
      </c>
      <c r="E27" s="466" t="s">
        <v>801</v>
      </c>
      <c r="F27" s="466" t="s">
        <v>801</v>
      </c>
      <c r="G27" s="413" t="s">
        <v>140</v>
      </c>
    </row>
    <row r="28" spans="1:7" ht="18" customHeight="1">
      <c r="A28" s="414">
        <v>8</v>
      </c>
      <c r="B28" s="414" t="s">
        <v>327</v>
      </c>
      <c r="C28" s="413" t="s">
        <v>818</v>
      </c>
      <c r="D28" s="466">
        <v>2.7799999999999998E-2</v>
      </c>
      <c r="E28" s="466" t="s">
        <v>801</v>
      </c>
      <c r="F28" s="466" t="s">
        <v>801</v>
      </c>
      <c r="G28" s="413" t="s">
        <v>819</v>
      </c>
    </row>
    <row r="29" spans="1:7" ht="18" customHeight="1">
      <c r="A29" s="414">
        <v>8</v>
      </c>
      <c r="B29" s="414" t="s">
        <v>327</v>
      </c>
      <c r="C29" s="413" t="s">
        <v>121</v>
      </c>
      <c r="D29" s="466">
        <v>9.4999999999999998E-3</v>
      </c>
      <c r="E29" s="466" t="s">
        <v>801</v>
      </c>
      <c r="F29" s="466" t="s">
        <v>801</v>
      </c>
      <c r="G29" s="413" t="s">
        <v>140</v>
      </c>
    </row>
    <row r="30" spans="1:7" ht="18" customHeight="1">
      <c r="A30" s="414">
        <v>10</v>
      </c>
      <c r="B30" s="414" t="s">
        <v>316</v>
      </c>
      <c r="C30" s="413" t="s">
        <v>107</v>
      </c>
      <c r="D30" s="466">
        <v>2.1000000000000001E-2</v>
      </c>
      <c r="E30" s="466" t="s">
        <v>801</v>
      </c>
      <c r="F30" s="466" t="s">
        <v>801</v>
      </c>
      <c r="G30" s="413" t="s">
        <v>801</v>
      </c>
    </row>
    <row r="31" spans="1:7" s="421" customFormat="1" ht="18" customHeight="1">
      <c r="A31" s="414">
        <v>10</v>
      </c>
      <c r="B31" s="414" t="s">
        <v>316</v>
      </c>
      <c r="C31" s="413" t="s">
        <v>106</v>
      </c>
      <c r="D31" s="466">
        <v>7.1520000000000004E-3</v>
      </c>
      <c r="E31" s="466" t="s">
        <v>801</v>
      </c>
      <c r="F31" s="466" t="s">
        <v>801</v>
      </c>
      <c r="G31" s="413" t="s">
        <v>801</v>
      </c>
    </row>
    <row r="32" spans="1:7" s="421" customFormat="1" ht="18" customHeight="1">
      <c r="A32" s="414">
        <v>13</v>
      </c>
      <c r="B32" s="414" t="s">
        <v>298</v>
      </c>
      <c r="C32" s="413" t="s">
        <v>101</v>
      </c>
      <c r="D32" s="466">
        <v>0.371</v>
      </c>
      <c r="E32" s="466" t="s">
        <v>801</v>
      </c>
      <c r="F32" s="466" t="s">
        <v>801</v>
      </c>
      <c r="G32" s="413" t="s">
        <v>1035</v>
      </c>
    </row>
    <row r="33" spans="1:7" s="421" customFormat="1" ht="18" customHeight="1">
      <c r="A33" s="414">
        <v>13</v>
      </c>
      <c r="B33" s="414" t="s">
        <v>298</v>
      </c>
      <c r="C33" s="413" t="s">
        <v>101</v>
      </c>
      <c r="D33" s="466">
        <v>0.21</v>
      </c>
      <c r="E33" s="466" t="s">
        <v>801</v>
      </c>
      <c r="F33" s="466" t="s">
        <v>801</v>
      </c>
      <c r="G33" s="413" t="s">
        <v>1178</v>
      </c>
    </row>
    <row r="34" spans="1:7" s="421" customFormat="1" ht="18" customHeight="1">
      <c r="A34" s="414">
        <v>13</v>
      </c>
      <c r="B34" s="414" t="s">
        <v>298</v>
      </c>
      <c r="C34" s="553" t="s">
        <v>1246</v>
      </c>
      <c r="D34" s="466">
        <v>0.17699999999999999</v>
      </c>
      <c r="E34" s="466" t="s">
        <v>801</v>
      </c>
      <c r="F34" s="466" t="s">
        <v>801</v>
      </c>
      <c r="G34" s="415" t="s">
        <v>801</v>
      </c>
    </row>
    <row r="35" spans="1:7" s="421" customFormat="1" ht="18" customHeight="1">
      <c r="A35" s="414">
        <v>13</v>
      </c>
      <c r="B35" s="414" t="s">
        <v>298</v>
      </c>
      <c r="C35" s="413" t="s">
        <v>5</v>
      </c>
      <c r="D35" s="466">
        <v>0.28899999999999998</v>
      </c>
      <c r="E35" s="466" t="s">
        <v>801</v>
      </c>
      <c r="F35" s="466" t="s">
        <v>801</v>
      </c>
      <c r="G35" s="413" t="s">
        <v>801</v>
      </c>
    </row>
    <row r="36" spans="1:7" s="421" customFormat="1" ht="18" customHeight="1">
      <c r="A36" s="414">
        <v>14</v>
      </c>
      <c r="B36" s="414" t="s">
        <v>297</v>
      </c>
      <c r="C36" s="413" t="s">
        <v>820</v>
      </c>
      <c r="D36" s="466">
        <v>0.12</v>
      </c>
      <c r="E36" s="466" t="s">
        <v>801</v>
      </c>
      <c r="F36" s="466" t="s">
        <v>801</v>
      </c>
      <c r="G36" s="413" t="s">
        <v>1138</v>
      </c>
    </row>
    <row r="37" spans="1:7" s="421" customFormat="1" ht="18" customHeight="1">
      <c r="A37" s="414">
        <v>16</v>
      </c>
      <c r="B37" s="414" t="s">
        <v>301</v>
      </c>
      <c r="C37" s="413" t="s">
        <v>5</v>
      </c>
      <c r="D37" s="466">
        <v>1.4999999999999999E-2</v>
      </c>
      <c r="E37" s="466" t="s">
        <v>801</v>
      </c>
      <c r="F37" s="466" t="s">
        <v>801</v>
      </c>
      <c r="G37" s="413" t="s">
        <v>801</v>
      </c>
    </row>
    <row r="38" spans="1:7" s="421" customFormat="1" ht="18" customHeight="1">
      <c r="A38" s="414">
        <v>16</v>
      </c>
      <c r="B38" s="414" t="s">
        <v>301</v>
      </c>
      <c r="C38" s="413" t="s">
        <v>5</v>
      </c>
      <c r="D38" s="466">
        <v>2.8000000000000001E-2</v>
      </c>
      <c r="E38" s="466" t="s">
        <v>801</v>
      </c>
      <c r="F38" s="466" t="s">
        <v>801</v>
      </c>
      <c r="G38" s="413" t="s">
        <v>801</v>
      </c>
    </row>
    <row r="39" spans="1:7" s="421" customFormat="1" ht="18" customHeight="1">
      <c r="A39" s="414">
        <v>16</v>
      </c>
      <c r="B39" s="414" t="s">
        <v>301</v>
      </c>
      <c r="C39" s="413" t="s">
        <v>821</v>
      </c>
      <c r="D39" s="466">
        <v>3.9699999999999999E-2</v>
      </c>
      <c r="E39" s="466" t="s">
        <v>801</v>
      </c>
      <c r="F39" s="466" t="s">
        <v>801</v>
      </c>
      <c r="G39" s="413" t="s">
        <v>822</v>
      </c>
    </row>
    <row r="40" spans="1:7" s="421" customFormat="1" ht="18" customHeight="1">
      <c r="A40" s="414">
        <v>16</v>
      </c>
      <c r="B40" s="414" t="s">
        <v>301</v>
      </c>
      <c r="C40" s="413" t="s">
        <v>1500</v>
      </c>
      <c r="D40" s="466"/>
      <c r="E40" s="466" t="s">
        <v>801</v>
      </c>
      <c r="F40" s="466">
        <v>1.9675999999999999E-2</v>
      </c>
      <c r="G40" s="413" t="s">
        <v>801</v>
      </c>
    </row>
    <row r="41" spans="1:7" s="421" customFormat="1" ht="18" customHeight="1">
      <c r="A41" s="414">
        <v>16</v>
      </c>
      <c r="B41" s="414" t="s">
        <v>301</v>
      </c>
      <c r="C41" s="413" t="s">
        <v>5</v>
      </c>
      <c r="D41" s="466">
        <v>1.0999999999999999E-2</v>
      </c>
      <c r="E41" s="466" t="s">
        <v>801</v>
      </c>
      <c r="F41" s="466" t="s">
        <v>801</v>
      </c>
      <c r="G41" s="413" t="s">
        <v>801</v>
      </c>
    </row>
    <row r="42" spans="1:7" s="421" customFormat="1" ht="18" customHeight="1">
      <c r="A42" s="414">
        <v>16</v>
      </c>
      <c r="B42" s="414" t="s">
        <v>301</v>
      </c>
      <c r="C42" s="413" t="s">
        <v>5</v>
      </c>
      <c r="D42" s="466">
        <v>6.8999999999999999E-3</v>
      </c>
      <c r="E42" s="466" t="s">
        <v>801</v>
      </c>
      <c r="F42" s="466" t="s">
        <v>801</v>
      </c>
      <c r="G42" s="413" t="s">
        <v>801</v>
      </c>
    </row>
    <row r="43" spans="1:7" s="421" customFormat="1" ht="18" customHeight="1">
      <c r="A43" s="414">
        <v>18</v>
      </c>
      <c r="B43" s="414" t="s">
        <v>315</v>
      </c>
      <c r="C43" s="413" t="s">
        <v>106</v>
      </c>
      <c r="D43" s="466">
        <v>5.8000000000000003E-2</v>
      </c>
      <c r="E43" s="466" t="s">
        <v>801</v>
      </c>
      <c r="F43" s="466" t="s">
        <v>801</v>
      </c>
      <c r="G43" s="413" t="s">
        <v>801</v>
      </c>
    </row>
    <row r="44" spans="1:7" s="421" customFormat="1" ht="18" customHeight="1">
      <c r="A44" s="414">
        <v>19</v>
      </c>
      <c r="B44" s="414" t="s">
        <v>800</v>
      </c>
      <c r="C44" s="413" t="s">
        <v>1179</v>
      </c>
      <c r="D44" s="466">
        <v>0.52400000000000002</v>
      </c>
      <c r="E44" s="466" t="s">
        <v>801</v>
      </c>
      <c r="F44" s="466" t="s">
        <v>801</v>
      </c>
      <c r="G44" s="413" t="s">
        <v>801</v>
      </c>
    </row>
    <row r="45" spans="1:7" s="421" customFormat="1" ht="18" customHeight="1">
      <c r="A45" s="414">
        <v>20</v>
      </c>
      <c r="B45" s="414" t="s">
        <v>299</v>
      </c>
      <c r="C45" s="413" t="s">
        <v>103</v>
      </c>
      <c r="D45" s="466"/>
      <c r="E45" s="466" t="s">
        <v>801</v>
      </c>
      <c r="F45" s="466">
        <v>0.33478000000000002</v>
      </c>
      <c r="G45" s="413" t="s">
        <v>123</v>
      </c>
    </row>
    <row r="46" spans="1:7" s="421" customFormat="1" ht="18" customHeight="1">
      <c r="A46" s="414">
        <v>20</v>
      </c>
      <c r="B46" s="414" t="s">
        <v>299</v>
      </c>
      <c r="C46" s="413" t="s">
        <v>823</v>
      </c>
      <c r="D46" s="466"/>
      <c r="E46" s="466" t="s">
        <v>801</v>
      </c>
      <c r="F46" s="466">
        <v>1.5</v>
      </c>
      <c r="G46" s="413"/>
    </row>
    <row r="47" spans="1:7" s="421" customFormat="1" ht="18" customHeight="1">
      <c r="A47" s="414">
        <v>21</v>
      </c>
      <c r="B47" s="414" t="s">
        <v>304</v>
      </c>
      <c r="C47" s="413" t="s">
        <v>802</v>
      </c>
      <c r="D47" s="466">
        <v>0.46300000000000002</v>
      </c>
      <c r="E47" s="466">
        <v>0</v>
      </c>
      <c r="F47" s="466">
        <v>0</v>
      </c>
      <c r="G47" s="413" t="s">
        <v>125</v>
      </c>
    </row>
    <row r="48" spans="1:7" s="421" customFormat="1" ht="18" customHeight="1">
      <c r="A48" s="414">
        <v>25</v>
      </c>
      <c r="B48" s="414" t="s">
        <v>300</v>
      </c>
      <c r="C48" s="413" t="s">
        <v>102</v>
      </c>
      <c r="D48" s="466">
        <v>0.22</v>
      </c>
      <c r="E48" s="466"/>
      <c r="F48" s="466" t="s">
        <v>801</v>
      </c>
      <c r="G48" s="413" t="s">
        <v>124</v>
      </c>
    </row>
    <row r="49" spans="1:7" s="421" customFormat="1" ht="18" customHeight="1">
      <c r="A49" s="414">
        <v>27</v>
      </c>
      <c r="B49" s="414" t="s">
        <v>917</v>
      </c>
      <c r="C49" s="413" t="s">
        <v>802</v>
      </c>
      <c r="D49" s="466">
        <v>1.0999999999999999E-2</v>
      </c>
      <c r="E49" s="466" t="s">
        <v>801</v>
      </c>
      <c r="F49" s="466" t="s">
        <v>801</v>
      </c>
      <c r="G49" s="413" t="s">
        <v>801</v>
      </c>
    </row>
    <row r="50" spans="1:7" s="421" customFormat="1" ht="18" customHeight="1">
      <c r="A50" s="414">
        <v>32</v>
      </c>
      <c r="B50" s="414" t="s">
        <v>8</v>
      </c>
      <c r="C50" s="413" t="s">
        <v>105</v>
      </c>
      <c r="D50" s="466">
        <v>7.7240000000000003E-2</v>
      </c>
      <c r="E50" s="466"/>
      <c r="F50" s="466" t="s">
        <v>801</v>
      </c>
      <c r="G50" s="413" t="s">
        <v>127</v>
      </c>
    </row>
    <row r="51" spans="1:7" s="421" customFormat="1" ht="18" customHeight="1">
      <c r="A51" s="414">
        <v>37</v>
      </c>
      <c r="B51" s="414" t="s">
        <v>308</v>
      </c>
      <c r="C51" s="413" t="s">
        <v>1036</v>
      </c>
      <c r="D51" s="466"/>
      <c r="E51" s="466" t="s">
        <v>801</v>
      </c>
      <c r="F51" s="466">
        <v>1.8055000000000002E-2</v>
      </c>
      <c r="G51" s="413" t="s">
        <v>801</v>
      </c>
    </row>
    <row r="52" spans="1:7" s="421" customFormat="1" ht="18" customHeight="1">
      <c r="A52" s="414">
        <v>37</v>
      </c>
      <c r="B52" s="414" t="s">
        <v>308</v>
      </c>
      <c r="C52" s="413" t="s">
        <v>104</v>
      </c>
      <c r="D52" s="466"/>
      <c r="E52" s="466">
        <v>4.7000000000000002E-3</v>
      </c>
      <c r="F52" s="466" t="s">
        <v>801</v>
      </c>
      <c r="G52" s="413" t="s">
        <v>801</v>
      </c>
    </row>
    <row r="53" spans="1:7" s="421" customFormat="1" ht="18" customHeight="1">
      <c r="A53" s="414">
        <v>38</v>
      </c>
      <c r="B53" s="414" t="s">
        <v>309</v>
      </c>
      <c r="C53" s="413" t="s">
        <v>127</v>
      </c>
      <c r="D53" s="466">
        <v>8.5087999999999997E-2</v>
      </c>
      <c r="E53" s="466"/>
      <c r="F53" s="466" t="s">
        <v>801</v>
      </c>
      <c r="G53" s="413" t="s">
        <v>127</v>
      </c>
    </row>
    <row r="54" spans="1:7" s="421" customFormat="1" ht="18" customHeight="1">
      <c r="A54" s="414">
        <v>38</v>
      </c>
      <c r="B54" s="414" t="s">
        <v>309</v>
      </c>
      <c r="C54" s="413" t="s">
        <v>105</v>
      </c>
      <c r="D54" s="466">
        <v>5.8300000000000001E-3</v>
      </c>
      <c r="E54" s="466" t="s">
        <v>801</v>
      </c>
      <c r="F54" s="466" t="s">
        <v>801</v>
      </c>
      <c r="G54" s="413" t="s">
        <v>801</v>
      </c>
    </row>
    <row r="55" spans="1:7" s="421" customFormat="1" ht="18" customHeight="1">
      <c r="A55" s="414">
        <v>45</v>
      </c>
      <c r="B55" s="414" t="s">
        <v>114</v>
      </c>
      <c r="C55" s="413" t="s">
        <v>115</v>
      </c>
      <c r="D55" s="466"/>
      <c r="E55" s="466"/>
      <c r="F55" s="466">
        <v>1.0416999999999999E-2</v>
      </c>
      <c r="G55" s="413" t="s">
        <v>133</v>
      </c>
    </row>
    <row r="56" spans="1:7" s="421" customFormat="1" ht="18" customHeight="1">
      <c r="A56" s="414">
        <v>65</v>
      </c>
      <c r="B56" s="414" t="s">
        <v>323</v>
      </c>
      <c r="C56" s="413" t="s">
        <v>111</v>
      </c>
      <c r="D56" s="466">
        <v>2.3099999999999999E-2</v>
      </c>
      <c r="E56" s="466"/>
      <c r="F56" s="466" t="s">
        <v>801</v>
      </c>
      <c r="G56" s="413" t="s">
        <v>131</v>
      </c>
    </row>
    <row r="57" spans="1:7" ht="18" customHeight="1">
      <c r="A57" s="414">
        <v>65</v>
      </c>
      <c r="B57" s="414" t="s">
        <v>323</v>
      </c>
      <c r="C57" s="413" t="s">
        <v>824</v>
      </c>
      <c r="D57" s="466">
        <v>2.835E-2</v>
      </c>
      <c r="E57" s="466"/>
      <c r="F57" s="466" t="s">
        <v>801</v>
      </c>
      <c r="G57" s="413" t="s">
        <v>825</v>
      </c>
    </row>
    <row r="58" spans="1:7" ht="18" customHeight="1">
      <c r="A58" s="414">
        <v>65</v>
      </c>
      <c r="B58" s="414" t="s">
        <v>323</v>
      </c>
      <c r="C58" s="413" t="s">
        <v>826</v>
      </c>
      <c r="D58" s="465">
        <v>2.7199999999999998E-2</v>
      </c>
      <c r="E58" s="466"/>
      <c r="F58" s="466" t="s">
        <v>801</v>
      </c>
      <c r="G58" s="413" t="s">
        <v>132</v>
      </c>
    </row>
    <row r="59" spans="1:7" ht="18" customHeight="1">
      <c r="A59" s="414">
        <v>65</v>
      </c>
      <c r="B59" s="414" t="s">
        <v>323</v>
      </c>
      <c r="C59" s="413" t="s">
        <v>826</v>
      </c>
      <c r="D59" s="465">
        <v>1.4E-2</v>
      </c>
      <c r="E59" s="466" t="s">
        <v>801</v>
      </c>
      <c r="F59" s="466" t="s">
        <v>801</v>
      </c>
      <c r="G59" s="413" t="s">
        <v>801</v>
      </c>
    </row>
    <row r="60" spans="1:7" ht="18" customHeight="1">
      <c r="A60" s="414">
        <v>97</v>
      </c>
      <c r="B60" s="414" t="s">
        <v>568</v>
      </c>
      <c r="C60" s="413" t="s">
        <v>827</v>
      </c>
      <c r="D60" s="465">
        <v>1.7000000000000001E-2</v>
      </c>
      <c r="E60" s="466"/>
      <c r="F60" s="466" t="s">
        <v>801</v>
      </c>
      <c r="G60" s="413" t="s">
        <v>828</v>
      </c>
    </row>
    <row r="61" spans="1:7" ht="18" customHeight="1">
      <c r="A61" s="414">
        <v>97</v>
      </c>
      <c r="B61" s="414" t="s">
        <v>568</v>
      </c>
      <c r="C61" s="413" t="s">
        <v>829</v>
      </c>
      <c r="D61" s="465">
        <v>2.3E-2</v>
      </c>
      <c r="E61" s="471"/>
      <c r="F61" s="471" t="s">
        <v>801</v>
      </c>
      <c r="G61" s="472" t="s">
        <v>830</v>
      </c>
    </row>
    <row r="62" spans="1:7" ht="18" customHeight="1">
      <c r="A62" s="414">
        <v>97</v>
      </c>
      <c r="B62" s="414" t="s">
        <v>568</v>
      </c>
      <c r="C62" s="413" t="s">
        <v>831</v>
      </c>
      <c r="D62" s="466">
        <v>4.5999999999999999E-2</v>
      </c>
      <c r="E62" s="466"/>
      <c r="F62" s="466" t="s">
        <v>801</v>
      </c>
      <c r="G62" s="413" t="s">
        <v>832</v>
      </c>
    </row>
    <row r="63" spans="1:7" ht="18" customHeight="1">
      <c r="A63" s="414">
        <v>97</v>
      </c>
      <c r="B63" s="414" t="s">
        <v>568</v>
      </c>
      <c r="C63" s="413" t="s">
        <v>833</v>
      </c>
      <c r="D63" s="466">
        <v>3.2000000000000001E-2</v>
      </c>
      <c r="E63" s="466" t="s">
        <v>801</v>
      </c>
      <c r="F63" s="466" t="s">
        <v>801</v>
      </c>
      <c r="G63" s="413" t="s">
        <v>801</v>
      </c>
    </row>
    <row r="64" spans="1:7" ht="18" customHeight="1">
      <c r="A64" s="414">
        <v>97</v>
      </c>
      <c r="B64" s="414" t="s">
        <v>568</v>
      </c>
      <c r="C64" s="413" t="s">
        <v>834</v>
      </c>
      <c r="D64" s="466">
        <v>5.7999999999999996E-3</v>
      </c>
      <c r="E64" s="466" t="s">
        <v>801</v>
      </c>
      <c r="F64" s="466" t="s">
        <v>801</v>
      </c>
      <c r="G64" s="413" t="s">
        <v>801</v>
      </c>
    </row>
    <row r="65" spans="1:7" ht="18" customHeight="1">
      <c r="A65" s="414">
        <v>97</v>
      </c>
      <c r="B65" s="414" t="s">
        <v>568</v>
      </c>
      <c r="C65" s="413" t="s">
        <v>835</v>
      </c>
      <c r="D65" s="466">
        <v>3.3999999999999998E-3</v>
      </c>
      <c r="E65" s="466" t="s">
        <v>801</v>
      </c>
      <c r="F65" s="466" t="s">
        <v>801</v>
      </c>
      <c r="G65" s="413" t="s">
        <v>801</v>
      </c>
    </row>
    <row r="66" spans="1:7" ht="18" customHeight="1">
      <c r="A66" s="414">
        <v>97</v>
      </c>
      <c r="B66" s="414" t="s">
        <v>568</v>
      </c>
      <c r="C66" s="413" t="s">
        <v>836</v>
      </c>
      <c r="D66" s="466">
        <v>0.158</v>
      </c>
      <c r="E66" s="466"/>
      <c r="F66" s="466"/>
      <c r="G66" s="413" t="s">
        <v>134</v>
      </c>
    </row>
    <row r="67" spans="1:7" ht="18" customHeight="1">
      <c r="A67" s="414">
        <v>97</v>
      </c>
      <c r="B67" s="414" t="s">
        <v>568</v>
      </c>
      <c r="C67" s="413" t="s">
        <v>837</v>
      </c>
      <c r="D67" s="466"/>
      <c r="E67" s="466"/>
      <c r="F67" s="466">
        <v>6.4299999999999996E-2</v>
      </c>
      <c r="G67" s="413" t="s">
        <v>135</v>
      </c>
    </row>
    <row r="68" spans="1:7" ht="18" customHeight="1">
      <c r="A68" s="414">
        <v>97</v>
      </c>
      <c r="B68" s="414" t="s">
        <v>568</v>
      </c>
      <c r="C68" s="413" t="s">
        <v>838</v>
      </c>
      <c r="D68" s="466"/>
      <c r="E68" s="466"/>
      <c r="F68" s="466">
        <v>3.9E-2</v>
      </c>
      <c r="G68" s="413" t="s">
        <v>136</v>
      </c>
    </row>
    <row r="69" spans="1:7" ht="18" customHeight="1">
      <c r="A69" s="414">
        <v>97</v>
      </c>
      <c r="B69" s="414" t="s">
        <v>568</v>
      </c>
      <c r="C69" s="413" t="s">
        <v>839</v>
      </c>
      <c r="D69" s="466" t="s">
        <v>801</v>
      </c>
      <c r="E69" s="466" t="s">
        <v>801</v>
      </c>
      <c r="F69" s="466">
        <v>1.7361000000000001E-2</v>
      </c>
      <c r="G69" s="413" t="s">
        <v>840</v>
      </c>
    </row>
    <row r="70" spans="1:7" ht="18" customHeight="1">
      <c r="A70" s="414">
        <v>97</v>
      </c>
      <c r="B70" s="414" t="s">
        <v>568</v>
      </c>
      <c r="C70" s="413" t="s">
        <v>841</v>
      </c>
      <c r="D70" s="260" t="s">
        <v>801</v>
      </c>
      <c r="E70" s="466" t="s">
        <v>801</v>
      </c>
      <c r="F70" s="466">
        <v>3.1829000000000003E-2</v>
      </c>
      <c r="G70" s="413" t="s">
        <v>137</v>
      </c>
    </row>
    <row r="71" spans="1:7" ht="18" customHeight="1">
      <c r="A71" s="414">
        <v>97</v>
      </c>
      <c r="B71" s="414" t="s">
        <v>568</v>
      </c>
      <c r="C71" s="413" t="s">
        <v>842</v>
      </c>
      <c r="D71" s="466" t="s">
        <v>801</v>
      </c>
      <c r="E71" s="466" t="s">
        <v>801</v>
      </c>
      <c r="F71" s="466">
        <v>7.0600000000000003E-3</v>
      </c>
      <c r="G71" s="413" t="s">
        <v>801</v>
      </c>
    </row>
    <row r="72" spans="1:7" ht="18" customHeight="1">
      <c r="A72" s="414">
        <v>97</v>
      </c>
      <c r="B72" s="414" t="s">
        <v>568</v>
      </c>
      <c r="C72" s="413" t="s">
        <v>843</v>
      </c>
      <c r="D72" s="466" t="s">
        <v>801</v>
      </c>
      <c r="E72" s="466" t="s">
        <v>801</v>
      </c>
      <c r="F72" s="466">
        <v>7.639E-3</v>
      </c>
      <c r="G72" s="413" t="s">
        <v>844</v>
      </c>
    </row>
    <row r="73" spans="1:7" ht="18" customHeight="1">
      <c r="A73" s="414">
        <v>97</v>
      </c>
      <c r="B73" s="414" t="s">
        <v>568</v>
      </c>
      <c r="C73" s="413" t="s">
        <v>116</v>
      </c>
      <c r="D73" s="466" t="s">
        <v>801</v>
      </c>
      <c r="E73" s="466" t="s">
        <v>801</v>
      </c>
      <c r="F73" s="466">
        <v>1.1573999999999999E-2</v>
      </c>
      <c r="G73" s="413" t="s">
        <v>801</v>
      </c>
    </row>
    <row r="74" spans="1:7" ht="18" customHeight="1">
      <c r="A74" s="414">
        <v>97</v>
      </c>
      <c r="B74" s="414" t="s">
        <v>568</v>
      </c>
      <c r="C74" s="413" t="s">
        <v>117</v>
      </c>
      <c r="D74" s="466" t="s">
        <v>801</v>
      </c>
      <c r="E74" s="466" t="s">
        <v>801</v>
      </c>
      <c r="F74" s="466">
        <v>9.2589999999999999E-3</v>
      </c>
      <c r="G74" s="413" t="s">
        <v>801</v>
      </c>
    </row>
  </sheetData>
  <mergeCells count="6">
    <mergeCell ref="G2:G3"/>
    <mergeCell ref="D2:E2"/>
    <mergeCell ref="A2:A3"/>
    <mergeCell ref="B2:B3"/>
    <mergeCell ref="C2:C3"/>
    <mergeCell ref="F2:F3"/>
  </mergeCells>
  <phoneticPr fontId="2"/>
  <conditionalFormatting sqref="A5:B74">
    <cfRule type="expression" dxfId="2" priority="1">
      <formula>(A5=OFFSET(A5,-1,0))</formula>
    </cfRule>
    <cfRule type="expression" dxfId="1" priority="3">
      <formula>(A5=OFFSET(A5,-1,0))</formula>
    </cfRule>
  </conditionalFormatting>
  <conditionalFormatting sqref="D4:F74">
    <cfRule type="cellIs" dxfId="0" priority="2" operator="equal">
      <formula>0</formula>
    </cfRule>
  </conditionalFormatting>
  <printOptions horizontalCentered="1"/>
  <pageMargins left="0.39370078740157483" right="0.39370078740157483" top="0.98425196850393704" bottom="0.98425196850393704" header="0.51181102362204722" footer="0.51181102362204722"/>
  <pageSetup paperSize="9" scale="89" firstPageNumber="13" fitToHeight="2" orientation="portrait" useFirstPageNumber="1" r:id="rId1"/>
  <headerFooter scaleWithDoc="0" alignWithMargins="0">
    <oddFooter>&amp;C&amp;P</oddFooter>
  </headerFooter>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7"/>
  <sheetViews>
    <sheetView topLeftCell="A12" workbookViewId="0">
      <selection activeCell="Y37" sqref="Y37"/>
    </sheetView>
  </sheetViews>
  <sheetFormatPr defaultColWidth="9" defaultRowHeight="13.3"/>
  <cols>
    <col min="1" max="1" width="4.84375" style="308" customWidth="1"/>
    <col min="2" max="2" width="20.61328125" style="299" customWidth="1"/>
    <col min="3" max="8" width="8.765625" style="299" customWidth="1"/>
    <col min="9" max="9" width="10.84375" style="300" customWidth="1"/>
    <col min="10" max="10" width="6" style="421" customWidth="1"/>
    <col min="11" max="16384" width="9" style="421"/>
  </cols>
  <sheetData>
    <row r="1" spans="1:12" ht="24" customHeight="1">
      <c r="A1" s="298" t="s">
        <v>614</v>
      </c>
    </row>
    <row r="2" spans="1:12" ht="15" customHeight="1">
      <c r="A2" s="301"/>
      <c r="D2" s="301"/>
      <c r="E2" s="301"/>
      <c r="F2" s="301"/>
      <c r="G2" s="301"/>
      <c r="H2" s="301"/>
      <c r="I2" s="302"/>
      <c r="J2" s="302" t="s">
        <v>1507</v>
      </c>
      <c r="K2" s="462"/>
      <c r="L2" s="462"/>
    </row>
    <row r="3" spans="1:12" ht="31.5" customHeight="1">
      <c r="A3" s="303" t="s">
        <v>538</v>
      </c>
      <c r="B3" s="304" t="s">
        <v>615</v>
      </c>
      <c r="C3" s="303" t="s">
        <v>616</v>
      </c>
      <c r="D3" s="303" t="s">
        <v>617</v>
      </c>
      <c r="E3" s="303" t="s">
        <v>618</v>
      </c>
      <c r="F3" s="303" t="s">
        <v>619</v>
      </c>
      <c r="G3" s="303" t="s">
        <v>620</v>
      </c>
      <c r="H3" s="303" t="s">
        <v>621</v>
      </c>
      <c r="I3" s="303" t="s">
        <v>622</v>
      </c>
      <c r="J3" s="414" t="s">
        <v>856</v>
      </c>
    </row>
    <row r="4" spans="1:12">
      <c r="A4" s="304">
        <v>1</v>
      </c>
      <c r="B4" s="305" t="s">
        <v>326</v>
      </c>
      <c r="C4" s="306">
        <v>5</v>
      </c>
      <c r="D4" s="306">
        <v>1056</v>
      </c>
      <c r="E4" s="306">
        <v>11</v>
      </c>
      <c r="F4" s="306">
        <v>1111</v>
      </c>
      <c r="G4" s="306">
        <v>2018</v>
      </c>
      <c r="H4" s="306">
        <v>2926</v>
      </c>
      <c r="I4" s="307" t="s">
        <v>1247</v>
      </c>
      <c r="J4" s="414"/>
    </row>
    <row r="5" spans="1:12">
      <c r="A5" s="304">
        <v>2</v>
      </c>
      <c r="B5" s="305" t="s">
        <v>328</v>
      </c>
      <c r="C5" s="306">
        <v>0</v>
      </c>
      <c r="D5" s="306">
        <v>605</v>
      </c>
      <c r="E5" s="306">
        <v>49</v>
      </c>
      <c r="F5" s="306">
        <v>1100</v>
      </c>
      <c r="G5" s="306">
        <v>1826</v>
      </c>
      <c r="H5" s="306">
        <v>2552</v>
      </c>
      <c r="I5" s="307" t="s">
        <v>846</v>
      </c>
      <c r="J5" s="414" t="s">
        <v>851</v>
      </c>
    </row>
    <row r="6" spans="1:12">
      <c r="A6" s="304">
        <v>3</v>
      </c>
      <c r="B6" s="305" t="s">
        <v>305</v>
      </c>
      <c r="C6" s="306">
        <v>10</v>
      </c>
      <c r="D6" s="306">
        <v>770</v>
      </c>
      <c r="E6" s="306">
        <v>113</v>
      </c>
      <c r="F6" s="306">
        <v>770</v>
      </c>
      <c r="G6" s="306">
        <v>1336</v>
      </c>
      <c r="H6" s="306">
        <v>1903</v>
      </c>
      <c r="I6" s="307" t="s">
        <v>1194</v>
      </c>
      <c r="J6" s="414"/>
    </row>
    <row r="7" spans="1:12">
      <c r="A7" s="304">
        <v>4</v>
      </c>
      <c r="B7" s="305" t="s">
        <v>321</v>
      </c>
      <c r="C7" s="306">
        <v>0</v>
      </c>
      <c r="D7" s="306">
        <v>1056</v>
      </c>
      <c r="E7" s="306">
        <v>82</v>
      </c>
      <c r="F7" s="306">
        <v>1881</v>
      </c>
      <c r="G7" s="306">
        <v>2568</v>
      </c>
      <c r="H7" s="306">
        <v>3256</v>
      </c>
      <c r="I7" s="307" t="s">
        <v>1195</v>
      </c>
      <c r="J7" s="414"/>
    </row>
    <row r="8" spans="1:12">
      <c r="A8" s="304">
        <v>5</v>
      </c>
      <c r="B8" s="305" t="s">
        <v>329</v>
      </c>
      <c r="C8" s="306">
        <v>0</v>
      </c>
      <c r="D8" s="306">
        <v>918</v>
      </c>
      <c r="E8" s="306">
        <v>15</v>
      </c>
      <c r="F8" s="306">
        <v>1072</v>
      </c>
      <c r="G8" s="306">
        <v>1925</v>
      </c>
      <c r="H8" s="306">
        <v>2777</v>
      </c>
      <c r="I8" s="307" t="s">
        <v>845</v>
      </c>
      <c r="J8" s="414" t="s">
        <v>851</v>
      </c>
    </row>
    <row r="9" spans="1:12">
      <c r="A9" s="304">
        <v>7</v>
      </c>
      <c r="B9" s="305" t="s">
        <v>817</v>
      </c>
      <c r="C9" s="306">
        <v>10</v>
      </c>
      <c r="D9" s="306">
        <v>1721</v>
      </c>
      <c r="E9" s="306">
        <v>297</v>
      </c>
      <c r="F9" s="306">
        <v>1793</v>
      </c>
      <c r="G9" s="306">
        <v>3278</v>
      </c>
      <c r="H9" s="306">
        <v>4763</v>
      </c>
      <c r="I9" s="307" t="s">
        <v>845</v>
      </c>
      <c r="J9" s="414" t="s">
        <v>851</v>
      </c>
    </row>
    <row r="10" spans="1:12">
      <c r="A10" s="304">
        <v>8</v>
      </c>
      <c r="B10" s="305" t="s">
        <v>327</v>
      </c>
      <c r="C10" s="306">
        <v>5</v>
      </c>
      <c r="D10" s="306">
        <v>1005</v>
      </c>
      <c r="E10" s="306">
        <v>180</v>
      </c>
      <c r="F10" s="306">
        <v>1032</v>
      </c>
      <c r="G10" s="306">
        <v>1934</v>
      </c>
      <c r="H10" s="306">
        <v>2836</v>
      </c>
      <c r="I10" s="307" t="s">
        <v>1037</v>
      </c>
      <c r="J10" s="414"/>
    </row>
    <row r="11" spans="1:12">
      <c r="A11" s="304">
        <v>9</v>
      </c>
      <c r="B11" s="305" t="s">
        <v>303</v>
      </c>
      <c r="C11" s="306">
        <v>5</v>
      </c>
      <c r="D11" s="306">
        <v>957</v>
      </c>
      <c r="E11" s="306">
        <v>10</v>
      </c>
      <c r="F11" s="306">
        <v>1012</v>
      </c>
      <c r="G11" s="306">
        <v>1776</v>
      </c>
      <c r="H11" s="306">
        <v>2541</v>
      </c>
      <c r="I11" s="307" t="s">
        <v>845</v>
      </c>
      <c r="J11" s="414" t="s">
        <v>851</v>
      </c>
    </row>
    <row r="12" spans="1:12">
      <c r="A12" s="304">
        <v>10</v>
      </c>
      <c r="B12" s="305" t="s">
        <v>316</v>
      </c>
      <c r="C12" s="306">
        <v>10</v>
      </c>
      <c r="D12" s="306">
        <v>2299</v>
      </c>
      <c r="E12" s="306">
        <v>176</v>
      </c>
      <c r="F12" s="306">
        <v>2299</v>
      </c>
      <c r="G12" s="306">
        <v>3179</v>
      </c>
      <c r="H12" s="306">
        <v>4059</v>
      </c>
      <c r="I12" s="307" t="s">
        <v>1194</v>
      </c>
      <c r="J12" s="414"/>
    </row>
    <row r="13" spans="1:12">
      <c r="A13" s="304">
        <v>13</v>
      </c>
      <c r="B13" s="305" t="s">
        <v>298</v>
      </c>
      <c r="C13" s="306">
        <v>0</v>
      </c>
      <c r="D13" s="306">
        <v>451</v>
      </c>
      <c r="E13" s="306">
        <v>38</v>
      </c>
      <c r="F13" s="538">
        <v>836</v>
      </c>
      <c r="G13" s="306">
        <v>1578</v>
      </c>
      <c r="H13" s="306">
        <v>2431</v>
      </c>
      <c r="I13" s="307" t="s">
        <v>845</v>
      </c>
      <c r="J13" s="414" t="s">
        <v>851</v>
      </c>
    </row>
    <row r="14" spans="1:12">
      <c r="A14" s="304">
        <v>14</v>
      </c>
      <c r="B14" s="305" t="s">
        <v>297</v>
      </c>
      <c r="C14" s="306">
        <v>10</v>
      </c>
      <c r="D14" s="306">
        <v>990</v>
      </c>
      <c r="E14" s="306">
        <v>154</v>
      </c>
      <c r="F14" s="306">
        <v>990</v>
      </c>
      <c r="G14" s="306">
        <v>1760</v>
      </c>
      <c r="H14" s="306">
        <v>2530</v>
      </c>
      <c r="I14" s="307" t="s">
        <v>848</v>
      </c>
      <c r="J14" s="414" t="s">
        <v>852</v>
      </c>
    </row>
    <row r="15" spans="1:12">
      <c r="A15" s="304">
        <v>16</v>
      </c>
      <c r="B15" s="305" t="s">
        <v>301</v>
      </c>
      <c r="C15" s="306">
        <v>0</v>
      </c>
      <c r="D15" s="306">
        <v>1210</v>
      </c>
      <c r="E15" s="306">
        <v>15</v>
      </c>
      <c r="F15" s="306">
        <v>1375</v>
      </c>
      <c r="G15" s="306">
        <v>2200</v>
      </c>
      <c r="H15" s="306">
        <v>3025</v>
      </c>
      <c r="I15" s="307" t="s">
        <v>1140</v>
      </c>
      <c r="J15" s="414"/>
    </row>
    <row r="16" spans="1:12">
      <c r="A16" s="304">
        <v>18</v>
      </c>
      <c r="B16" s="305" t="s">
        <v>315</v>
      </c>
      <c r="C16" s="306">
        <v>5</v>
      </c>
      <c r="D16" s="306">
        <v>597</v>
      </c>
      <c r="E16" s="306">
        <v>47</v>
      </c>
      <c r="F16" s="306">
        <v>833</v>
      </c>
      <c r="G16" s="306">
        <v>1328</v>
      </c>
      <c r="H16" s="306">
        <v>1823</v>
      </c>
      <c r="I16" s="307" t="s">
        <v>847</v>
      </c>
      <c r="J16" s="414" t="s">
        <v>852</v>
      </c>
    </row>
    <row r="17" spans="1:10">
      <c r="A17" s="304">
        <v>19</v>
      </c>
      <c r="B17" s="305" t="s">
        <v>800</v>
      </c>
      <c r="C17" s="306">
        <v>10</v>
      </c>
      <c r="D17" s="306">
        <v>374</v>
      </c>
      <c r="E17" s="306">
        <v>49</v>
      </c>
      <c r="F17" s="306">
        <v>374</v>
      </c>
      <c r="G17" s="306">
        <v>621</v>
      </c>
      <c r="H17" s="306">
        <v>869</v>
      </c>
      <c r="I17" s="307" t="s">
        <v>845</v>
      </c>
      <c r="J17" s="414" t="s">
        <v>851</v>
      </c>
    </row>
    <row r="18" spans="1:10">
      <c r="A18" s="304">
        <v>20</v>
      </c>
      <c r="B18" s="305" t="s">
        <v>299</v>
      </c>
      <c r="C18" s="306">
        <v>0</v>
      </c>
      <c r="D18" s="306">
        <v>990</v>
      </c>
      <c r="E18" s="306">
        <v>24</v>
      </c>
      <c r="F18" s="306">
        <v>1232</v>
      </c>
      <c r="G18" s="306">
        <v>2057</v>
      </c>
      <c r="H18" s="306">
        <v>2882</v>
      </c>
      <c r="I18" s="307" t="s">
        <v>1248</v>
      </c>
      <c r="J18" s="414"/>
    </row>
    <row r="19" spans="1:10">
      <c r="A19" s="304">
        <v>21</v>
      </c>
      <c r="B19" s="305" t="s">
        <v>304</v>
      </c>
      <c r="C19" s="306">
        <v>5</v>
      </c>
      <c r="D19" s="306">
        <v>929</v>
      </c>
      <c r="E19" s="306">
        <v>36</v>
      </c>
      <c r="F19" s="306">
        <v>1111</v>
      </c>
      <c r="G19" s="306">
        <v>1798</v>
      </c>
      <c r="H19" s="306">
        <v>2486</v>
      </c>
      <c r="I19" s="307" t="s">
        <v>848</v>
      </c>
      <c r="J19" s="414" t="s">
        <v>852</v>
      </c>
    </row>
    <row r="20" spans="1:10">
      <c r="A20" s="304">
        <v>22</v>
      </c>
      <c r="B20" s="305" t="s">
        <v>317</v>
      </c>
      <c r="C20" s="306">
        <v>10</v>
      </c>
      <c r="D20" s="306">
        <v>825</v>
      </c>
      <c r="E20" s="306">
        <v>99</v>
      </c>
      <c r="F20" s="306">
        <v>825</v>
      </c>
      <c r="G20" s="306">
        <v>1320</v>
      </c>
      <c r="H20" s="306">
        <v>1815</v>
      </c>
      <c r="I20" s="307" t="s">
        <v>845</v>
      </c>
      <c r="J20" s="414" t="s">
        <v>851</v>
      </c>
    </row>
    <row r="21" spans="1:10">
      <c r="A21" s="304">
        <v>23</v>
      </c>
      <c r="B21" s="305" t="s">
        <v>324</v>
      </c>
      <c r="C21" s="306">
        <v>0</v>
      </c>
      <c r="D21" s="306">
        <v>825</v>
      </c>
      <c r="E21" s="306">
        <v>78</v>
      </c>
      <c r="F21" s="306">
        <v>1606</v>
      </c>
      <c r="G21" s="306">
        <v>2266</v>
      </c>
      <c r="H21" s="306">
        <v>2926</v>
      </c>
      <c r="I21" s="307" t="s">
        <v>1180</v>
      </c>
      <c r="J21" s="414"/>
    </row>
    <row r="22" spans="1:10">
      <c r="A22" s="304">
        <v>24</v>
      </c>
      <c r="B22" s="305" t="s">
        <v>322</v>
      </c>
      <c r="C22" s="306">
        <v>10</v>
      </c>
      <c r="D22" s="306">
        <v>1720</v>
      </c>
      <c r="E22" s="306">
        <v>198</v>
      </c>
      <c r="F22" s="306">
        <v>1720</v>
      </c>
      <c r="G22" s="306">
        <v>2710</v>
      </c>
      <c r="H22" s="306">
        <v>3700</v>
      </c>
      <c r="I22" s="307" t="s">
        <v>845</v>
      </c>
      <c r="J22" s="414" t="s">
        <v>851</v>
      </c>
    </row>
    <row r="23" spans="1:10">
      <c r="A23" s="304">
        <v>25</v>
      </c>
      <c r="B23" s="305" t="s">
        <v>300</v>
      </c>
      <c r="C23" s="306">
        <v>0</v>
      </c>
      <c r="D23" s="306">
        <v>770</v>
      </c>
      <c r="E23" s="306">
        <v>66</v>
      </c>
      <c r="F23" s="306">
        <v>1540</v>
      </c>
      <c r="G23" s="306">
        <v>2365</v>
      </c>
      <c r="H23" s="306">
        <v>3190</v>
      </c>
      <c r="I23" s="307" t="s">
        <v>845</v>
      </c>
      <c r="J23" s="414" t="s">
        <v>851</v>
      </c>
    </row>
    <row r="24" spans="1:10">
      <c r="A24" s="304">
        <v>27</v>
      </c>
      <c r="B24" s="305" t="s">
        <v>917</v>
      </c>
      <c r="C24" s="306">
        <v>0</v>
      </c>
      <c r="D24" s="306">
        <v>1155</v>
      </c>
      <c r="E24" s="306">
        <v>88</v>
      </c>
      <c r="F24" s="306">
        <v>2035</v>
      </c>
      <c r="G24" s="306">
        <v>2805</v>
      </c>
      <c r="H24" s="306">
        <v>3575</v>
      </c>
      <c r="I24" s="307" t="s">
        <v>1181</v>
      </c>
      <c r="J24" s="414"/>
    </row>
    <row r="25" spans="1:10">
      <c r="A25" s="304">
        <v>32</v>
      </c>
      <c r="B25" s="305" t="s">
        <v>8</v>
      </c>
      <c r="C25" s="306">
        <v>5</v>
      </c>
      <c r="D25" s="306">
        <v>990</v>
      </c>
      <c r="E25" s="306">
        <v>139</v>
      </c>
      <c r="F25" s="306">
        <v>1683</v>
      </c>
      <c r="G25" s="306">
        <v>2706</v>
      </c>
      <c r="H25" s="306">
        <v>3729</v>
      </c>
      <c r="I25" s="307" t="s">
        <v>845</v>
      </c>
      <c r="J25" s="414" t="s">
        <v>852</v>
      </c>
    </row>
    <row r="26" spans="1:10">
      <c r="A26" s="304">
        <v>36</v>
      </c>
      <c r="B26" s="305" t="s">
        <v>310</v>
      </c>
      <c r="C26" s="306">
        <v>5</v>
      </c>
      <c r="D26" s="306">
        <v>693</v>
      </c>
      <c r="E26" s="306">
        <v>138</v>
      </c>
      <c r="F26" s="306">
        <v>1380</v>
      </c>
      <c r="G26" s="306">
        <v>2220</v>
      </c>
      <c r="H26" s="306">
        <v>3050</v>
      </c>
      <c r="I26" s="307" t="s">
        <v>1180</v>
      </c>
      <c r="J26" s="414"/>
    </row>
    <row r="27" spans="1:10">
      <c r="A27" s="304">
        <v>37</v>
      </c>
      <c r="B27" s="305" t="s">
        <v>308</v>
      </c>
      <c r="C27" s="306">
        <v>8</v>
      </c>
      <c r="D27" s="306">
        <v>990</v>
      </c>
      <c r="E27" s="306">
        <v>138</v>
      </c>
      <c r="F27" s="306">
        <v>1265</v>
      </c>
      <c r="G27" s="306">
        <v>1953</v>
      </c>
      <c r="H27" s="306">
        <v>2640</v>
      </c>
      <c r="I27" s="307" t="s">
        <v>847</v>
      </c>
      <c r="J27" s="414" t="s">
        <v>852</v>
      </c>
    </row>
    <row r="28" spans="1:10">
      <c r="A28" s="304">
        <v>38</v>
      </c>
      <c r="B28" s="305" t="s">
        <v>309</v>
      </c>
      <c r="C28" s="306">
        <v>0</v>
      </c>
      <c r="D28" s="306">
        <v>660</v>
      </c>
      <c r="E28" s="306">
        <v>80</v>
      </c>
      <c r="F28" s="306">
        <v>1463</v>
      </c>
      <c r="G28" s="306">
        <v>2282</v>
      </c>
      <c r="H28" s="306">
        <v>3102</v>
      </c>
      <c r="I28" s="307" t="s">
        <v>1248</v>
      </c>
      <c r="J28" s="414"/>
    </row>
    <row r="29" spans="1:10">
      <c r="A29" s="304">
        <v>39</v>
      </c>
      <c r="B29" s="305" t="s">
        <v>318</v>
      </c>
      <c r="C29" s="306">
        <v>10</v>
      </c>
      <c r="D29" s="306">
        <v>990</v>
      </c>
      <c r="E29" s="306">
        <v>110</v>
      </c>
      <c r="F29" s="306">
        <v>990</v>
      </c>
      <c r="G29" s="306">
        <v>1540</v>
      </c>
      <c r="H29" s="306">
        <v>2090</v>
      </c>
      <c r="I29" s="307" t="s">
        <v>849</v>
      </c>
      <c r="J29" s="414" t="s">
        <v>852</v>
      </c>
    </row>
    <row r="30" spans="1:10">
      <c r="A30" s="304">
        <v>45</v>
      </c>
      <c r="B30" s="305" t="s">
        <v>114</v>
      </c>
      <c r="C30" s="306">
        <v>5</v>
      </c>
      <c r="D30" s="306">
        <v>1393</v>
      </c>
      <c r="E30" s="306">
        <v>185</v>
      </c>
      <c r="F30" s="306">
        <v>2323</v>
      </c>
      <c r="G30" s="306">
        <v>3252</v>
      </c>
      <c r="H30" s="306">
        <v>4182</v>
      </c>
      <c r="I30" s="307" t="s">
        <v>845</v>
      </c>
      <c r="J30" s="414" t="s">
        <v>852</v>
      </c>
    </row>
    <row r="31" spans="1:10">
      <c r="A31" s="304">
        <v>56</v>
      </c>
      <c r="B31" s="305" t="s">
        <v>319</v>
      </c>
      <c r="C31" s="306">
        <v>0</v>
      </c>
      <c r="D31" s="306">
        <v>990</v>
      </c>
      <c r="E31" s="306">
        <v>110</v>
      </c>
      <c r="F31" s="306">
        <v>2090</v>
      </c>
      <c r="G31" s="306">
        <v>2640</v>
      </c>
      <c r="H31" s="306">
        <v>3190</v>
      </c>
      <c r="I31" s="307" t="s">
        <v>1139</v>
      </c>
      <c r="J31" s="414"/>
    </row>
    <row r="32" spans="1:10">
      <c r="A32" s="304">
        <v>57</v>
      </c>
      <c r="B32" s="305" t="s">
        <v>313</v>
      </c>
      <c r="C32" s="306">
        <v>10</v>
      </c>
      <c r="D32" s="306">
        <v>960</v>
      </c>
      <c r="E32" s="306">
        <v>99</v>
      </c>
      <c r="F32" s="306">
        <v>1020</v>
      </c>
      <c r="G32" s="306">
        <v>1520</v>
      </c>
      <c r="H32" s="306">
        <v>2010</v>
      </c>
      <c r="I32" s="307" t="s">
        <v>1247</v>
      </c>
      <c r="J32" s="414"/>
    </row>
    <row r="33" spans="1:10">
      <c r="A33" s="304">
        <v>60</v>
      </c>
      <c r="B33" s="305" t="s">
        <v>312</v>
      </c>
      <c r="C33" s="306">
        <v>7</v>
      </c>
      <c r="D33" s="306">
        <v>850</v>
      </c>
      <c r="E33" s="306">
        <v>170</v>
      </c>
      <c r="F33" s="306">
        <v>1380</v>
      </c>
      <c r="G33" s="306">
        <v>2260</v>
      </c>
      <c r="H33" s="306">
        <v>3140</v>
      </c>
      <c r="I33" s="307" t="s">
        <v>1196</v>
      </c>
      <c r="J33" s="414"/>
    </row>
    <row r="34" spans="1:10">
      <c r="A34" s="304">
        <v>65</v>
      </c>
      <c r="B34" s="305" t="s">
        <v>323</v>
      </c>
      <c r="C34" s="306">
        <v>8</v>
      </c>
      <c r="D34" s="306">
        <v>1280</v>
      </c>
      <c r="E34" s="306">
        <v>154</v>
      </c>
      <c r="F34" s="306">
        <v>1590</v>
      </c>
      <c r="G34" s="306">
        <v>2360</v>
      </c>
      <c r="H34" s="306">
        <v>3130</v>
      </c>
      <c r="I34" s="307" t="s">
        <v>845</v>
      </c>
      <c r="J34" s="414" t="s">
        <v>851</v>
      </c>
    </row>
    <row r="35" spans="1:10">
      <c r="A35" s="304">
        <v>71</v>
      </c>
      <c r="B35" s="305" t="s">
        <v>306</v>
      </c>
      <c r="C35" s="306">
        <v>10</v>
      </c>
      <c r="D35" s="306">
        <v>1100</v>
      </c>
      <c r="E35" s="306">
        <v>170</v>
      </c>
      <c r="F35" s="306">
        <v>1100</v>
      </c>
      <c r="G35" s="306">
        <v>1950</v>
      </c>
      <c r="H35" s="306">
        <v>2800</v>
      </c>
      <c r="I35" s="307" t="s">
        <v>850</v>
      </c>
      <c r="J35" s="414" t="s">
        <v>852</v>
      </c>
    </row>
    <row r="36" spans="1:10">
      <c r="A36" s="304">
        <v>78</v>
      </c>
      <c r="B36" s="305" t="s">
        <v>302</v>
      </c>
      <c r="C36" s="306">
        <v>5</v>
      </c>
      <c r="D36" s="306">
        <v>770</v>
      </c>
      <c r="E36" s="306">
        <v>154</v>
      </c>
      <c r="F36" s="306">
        <v>1540</v>
      </c>
      <c r="G36" s="306">
        <v>2365</v>
      </c>
      <c r="H36" s="306">
        <v>3190</v>
      </c>
      <c r="I36" s="307" t="s">
        <v>845</v>
      </c>
      <c r="J36" s="414" t="s">
        <v>851</v>
      </c>
    </row>
    <row r="37" spans="1:10">
      <c r="A37" s="304">
        <v>80</v>
      </c>
      <c r="B37" s="305" t="s">
        <v>311</v>
      </c>
      <c r="C37" s="306">
        <v>10</v>
      </c>
      <c r="D37" s="306">
        <v>2200</v>
      </c>
      <c r="E37" s="306">
        <v>165</v>
      </c>
      <c r="F37" s="306">
        <v>2200</v>
      </c>
      <c r="G37" s="306">
        <v>3025</v>
      </c>
      <c r="H37" s="306">
        <v>3850</v>
      </c>
      <c r="I37" s="307" t="s">
        <v>847</v>
      </c>
      <c r="J37" s="414" t="s">
        <v>852</v>
      </c>
    </row>
    <row r="38" spans="1:10">
      <c r="A38" s="304">
        <v>85</v>
      </c>
      <c r="B38" s="305" t="s">
        <v>325</v>
      </c>
      <c r="C38" s="306">
        <v>10</v>
      </c>
      <c r="D38" s="306">
        <v>1760</v>
      </c>
      <c r="E38" s="306">
        <v>176</v>
      </c>
      <c r="F38" s="306">
        <v>1760</v>
      </c>
      <c r="G38" s="306">
        <v>2640</v>
      </c>
      <c r="H38" s="306">
        <v>3520</v>
      </c>
      <c r="I38" s="307" t="s">
        <v>845</v>
      </c>
      <c r="J38" s="414" t="s">
        <v>851</v>
      </c>
    </row>
    <row r="39" spans="1:10">
      <c r="A39" s="304">
        <v>86</v>
      </c>
      <c r="B39" s="305" t="s">
        <v>307</v>
      </c>
      <c r="C39" s="306">
        <v>0</v>
      </c>
      <c r="D39" s="306">
        <v>715</v>
      </c>
      <c r="E39" s="306">
        <v>88</v>
      </c>
      <c r="F39" s="306">
        <v>1760</v>
      </c>
      <c r="G39" s="306">
        <v>2447</v>
      </c>
      <c r="H39" s="306">
        <v>3135</v>
      </c>
      <c r="I39" s="307" t="s">
        <v>1195</v>
      </c>
      <c r="J39" s="414"/>
    </row>
    <row r="40" spans="1:10">
      <c r="A40" s="304">
        <v>90</v>
      </c>
      <c r="B40" s="305" t="s">
        <v>567</v>
      </c>
      <c r="C40" s="306">
        <v>5</v>
      </c>
      <c r="D40" s="306">
        <v>1393</v>
      </c>
      <c r="E40" s="306">
        <v>185</v>
      </c>
      <c r="F40" s="306">
        <v>2323</v>
      </c>
      <c r="G40" s="306">
        <v>3252</v>
      </c>
      <c r="H40" s="306">
        <v>4182</v>
      </c>
      <c r="I40" s="307" t="s">
        <v>845</v>
      </c>
      <c r="J40" s="414" t="s">
        <v>852</v>
      </c>
    </row>
    <row r="41" spans="1:10">
      <c r="A41" s="304">
        <v>94</v>
      </c>
      <c r="B41" s="305" t="s">
        <v>320</v>
      </c>
      <c r="C41" s="306">
        <v>0</v>
      </c>
      <c r="D41" s="306">
        <v>770</v>
      </c>
      <c r="E41" s="306">
        <v>154</v>
      </c>
      <c r="F41" s="306">
        <v>2310</v>
      </c>
      <c r="G41" s="306">
        <v>3080</v>
      </c>
      <c r="H41" s="306">
        <v>3850</v>
      </c>
      <c r="I41" s="307" t="s">
        <v>847</v>
      </c>
      <c r="J41" s="414" t="s">
        <v>852</v>
      </c>
    </row>
    <row r="42" spans="1:10">
      <c r="A42" s="304">
        <v>95</v>
      </c>
      <c r="B42" s="305" t="s">
        <v>314</v>
      </c>
      <c r="C42" s="306">
        <v>10</v>
      </c>
      <c r="D42" s="306">
        <v>1892</v>
      </c>
      <c r="E42" s="306">
        <v>231</v>
      </c>
      <c r="F42" s="306">
        <v>1991</v>
      </c>
      <c r="G42" s="306">
        <v>3146</v>
      </c>
      <c r="H42" s="306">
        <v>4301</v>
      </c>
      <c r="I42" s="307" t="s">
        <v>1037</v>
      </c>
      <c r="J42" s="414"/>
    </row>
    <row r="43" spans="1:10">
      <c r="A43" s="304">
        <v>97</v>
      </c>
      <c r="B43" s="305" t="s">
        <v>568</v>
      </c>
      <c r="C43" s="306">
        <v>0</v>
      </c>
      <c r="D43" s="306">
        <v>1210</v>
      </c>
      <c r="E43" s="306">
        <v>110</v>
      </c>
      <c r="F43" s="306">
        <v>2310</v>
      </c>
      <c r="G43" s="306">
        <v>3410</v>
      </c>
      <c r="H43" s="306">
        <v>4510</v>
      </c>
      <c r="I43" s="307" t="s">
        <v>847</v>
      </c>
      <c r="J43" s="414" t="s">
        <v>852</v>
      </c>
    </row>
    <row r="44" spans="1:10" ht="13.75" thickBot="1">
      <c r="A44" s="304">
        <v>98</v>
      </c>
      <c r="B44" s="305" t="s">
        <v>569</v>
      </c>
      <c r="C44" s="306">
        <v>5</v>
      </c>
      <c r="D44" s="306">
        <v>1393</v>
      </c>
      <c r="E44" s="306">
        <v>185</v>
      </c>
      <c r="F44" s="306">
        <v>2323</v>
      </c>
      <c r="G44" s="306">
        <v>3252</v>
      </c>
      <c r="H44" s="306">
        <v>4182</v>
      </c>
      <c r="I44" s="307" t="s">
        <v>845</v>
      </c>
      <c r="J44" s="414" t="s">
        <v>852</v>
      </c>
    </row>
    <row r="45" spans="1:10">
      <c r="C45" s="316" t="s">
        <v>623</v>
      </c>
      <c r="D45" s="311">
        <v>2299</v>
      </c>
      <c r="E45" s="311">
        <v>297</v>
      </c>
      <c r="F45" s="311">
        <v>2323</v>
      </c>
      <c r="G45" s="311">
        <v>3410</v>
      </c>
      <c r="H45" s="312">
        <v>4763</v>
      </c>
    </row>
    <row r="46" spans="1:10">
      <c r="C46" s="317" t="s">
        <v>624</v>
      </c>
      <c r="D46" s="309">
        <v>374</v>
      </c>
      <c r="E46" s="309">
        <v>10</v>
      </c>
      <c r="F46" s="309">
        <v>374</v>
      </c>
      <c r="G46" s="309">
        <v>621</v>
      </c>
      <c r="H46" s="313">
        <v>869</v>
      </c>
    </row>
    <row r="47" spans="1:10" ht="13.75" thickBot="1">
      <c r="C47" s="318" t="s">
        <v>625</v>
      </c>
      <c r="D47" s="314">
        <v>1078.5853658536585</v>
      </c>
      <c r="E47" s="314">
        <v>116.2439024390244</v>
      </c>
      <c r="F47" s="314">
        <v>1971.8048780487804</v>
      </c>
      <c r="G47" s="314">
        <v>2291.4146341463415</v>
      </c>
      <c r="H47" s="315">
        <v>3088.9756097560976</v>
      </c>
    </row>
    <row r="48" spans="1:10">
      <c r="C48" s="308"/>
      <c r="D48" s="348"/>
      <c r="E48" s="348"/>
      <c r="F48" s="348"/>
      <c r="G48" s="348"/>
      <c r="H48" s="348"/>
    </row>
    <row r="49" spans="1:2">
      <c r="A49" s="347" t="s">
        <v>855</v>
      </c>
    </row>
    <row r="50" spans="1:2">
      <c r="A50" s="347" t="s">
        <v>853</v>
      </c>
    </row>
    <row r="51" spans="1:2">
      <c r="A51" s="347" t="s">
        <v>854</v>
      </c>
    </row>
    <row r="52" spans="1:2">
      <c r="A52" s="347"/>
    </row>
    <row r="53" spans="1:2">
      <c r="A53" s="310" t="s">
        <v>626</v>
      </c>
      <c r="B53" s="299" t="s">
        <v>630</v>
      </c>
    </row>
    <row r="54" spans="1:2">
      <c r="A54" s="310"/>
      <c r="B54" s="299" t="s">
        <v>627</v>
      </c>
    </row>
    <row r="55" spans="1:2">
      <c r="A55" s="310">
        <v>2</v>
      </c>
      <c r="B55" s="299" t="s">
        <v>629</v>
      </c>
    </row>
    <row r="56" spans="1:2">
      <c r="A56" s="310">
        <v>3</v>
      </c>
      <c r="B56" s="299" t="s">
        <v>628</v>
      </c>
    </row>
    <row r="57" spans="1:2">
      <c r="A57" s="310"/>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15"/>
  <sheetViews>
    <sheetView workbookViewId="0">
      <selection activeCell="Y37" sqref="Y37"/>
    </sheetView>
  </sheetViews>
  <sheetFormatPr defaultColWidth="9" defaultRowHeight="13.3"/>
  <cols>
    <col min="1" max="1" width="8.3828125" customWidth="1"/>
    <col min="2" max="2" width="16.765625" customWidth="1"/>
    <col min="3" max="3" width="16.15234375" customWidth="1"/>
    <col min="4" max="6" width="6.15234375" customWidth="1"/>
    <col min="9" max="9" width="11" customWidth="1"/>
    <col min="10" max="10" width="9.23046875" bestFit="1" customWidth="1"/>
    <col min="11" max="11" width="11" customWidth="1"/>
    <col min="12" max="12" width="7.765625" customWidth="1"/>
    <col min="13" max="14" width="9.15234375" bestFit="1" customWidth="1"/>
    <col min="15" max="15" width="10.4609375" bestFit="1" customWidth="1"/>
    <col min="16" max="16" width="11.23046875" customWidth="1"/>
    <col min="17" max="17" width="11.61328125" customWidth="1"/>
  </cols>
  <sheetData>
    <row r="1" spans="1:17" ht="21" customHeight="1">
      <c r="A1" s="33" t="s">
        <v>11</v>
      </c>
    </row>
    <row r="2" spans="1:17" s="497" customFormat="1" ht="16.5" customHeight="1">
      <c r="A2" s="494" t="s">
        <v>354</v>
      </c>
      <c r="B2" s="494"/>
      <c r="C2" s="494"/>
      <c r="D2" s="702" t="s">
        <v>859</v>
      </c>
      <c r="E2" s="702" t="s">
        <v>860</v>
      </c>
      <c r="F2" s="702" t="s">
        <v>861</v>
      </c>
      <c r="G2" s="702" t="s">
        <v>598</v>
      </c>
      <c r="H2" s="702" t="s">
        <v>599</v>
      </c>
      <c r="I2" s="705" t="s">
        <v>160</v>
      </c>
      <c r="J2" s="706"/>
      <c r="K2" s="702" t="s">
        <v>600</v>
      </c>
      <c r="L2" s="702" t="s">
        <v>601</v>
      </c>
      <c r="M2" s="495" t="s">
        <v>338</v>
      </c>
      <c r="N2" s="496" t="s">
        <v>393</v>
      </c>
      <c r="O2" s="495" t="s">
        <v>394</v>
      </c>
      <c r="P2" s="495" t="s">
        <v>344</v>
      </c>
      <c r="Q2" s="495" t="s">
        <v>395</v>
      </c>
    </row>
    <row r="3" spans="1:17" s="497" customFormat="1" ht="15.75" customHeight="1">
      <c r="A3" s="498" t="s">
        <v>12</v>
      </c>
      <c r="B3" s="499" t="s">
        <v>13</v>
      </c>
      <c r="C3" s="499" t="s">
        <v>1141</v>
      </c>
      <c r="D3" s="703"/>
      <c r="E3" s="703"/>
      <c r="F3" s="703"/>
      <c r="G3" s="708"/>
      <c r="H3" s="703"/>
      <c r="I3" s="500" t="s">
        <v>164</v>
      </c>
      <c r="J3" s="193" t="s">
        <v>165</v>
      </c>
      <c r="K3" s="703"/>
      <c r="L3" s="703"/>
      <c r="M3" s="501" t="s">
        <v>675</v>
      </c>
      <c r="N3" s="502" t="s">
        <v>401</v>
      </c>
      <c r="O3" s="501" t="s">
        <v>402</v>
      </c>
      <c r="P3" s="501" t="s">
        <v>403</v>
      </c>
      <c r="Q3" s="501" t="s">
        <v>403</v>
      </c>
    </row>
    <row r="4" spans="1:17" ht="15.75" customHeight="1">
      <c r="A4" s="503" t="s">
        <v>166</v>
      </c>
      <c r="B4" s="503"/>
      <c r="C4" s="503"/>
      <c r="D4" s="707"/>
      <c r="E4" s="707"/>
      <c r="F4" s="707"/>
      <c r="G4" s="709"/>
      <c r="H4" s="704"/>
      <c r="I4" s="500" t="s">
        <v>602</v>
      </c>
      <c r="J4" s="500" t="s">
        <v>603</v>
      </c>
      <c r="K4" s="704"/>
      <c r="L4" s="704"/>
      <c r="M4" s="501" t="s">
        <v>357</v>
      </c>
      <c r="N4" s="501" t="s">
        <v>357</v>
      </c>
      <c r="O4" s="501" t="s">
        <v>358</v>
      </c>
      <c r="P4" s="501" t="s">
        <v>358</v>
      </c>
      <c r="Q4" s="501" t="s">
        <v>358</v>
      </c>
    </row>
    <row r="5" spans="1:17" s="33" customFormat="1" ht="49.5" customHeight="1">
      <c r="A5" s="187">
        <v>501</v>
      </c>
      <c r="B5" s="187" t="s">
        <v>14</v>
      </c>
      <c r="C5" s="505" t="s">
        <v>1197</v>
      </c>
      <c r="D5" s="187">
        <v>5</v>
      </c>
      <c r="E5" s="187"/>
      <c r="F5" s="187"/>
      <c r="G5" s="187" t="s">
        <v>15</v>
      </c>
      <c r="H5" s="410" t="s">
        <v>862</v>
      </c>
      <c r="I5" s="506">
        <v>17890417</v>
      </c>
      <c r="J5" s="506">
        <v>67.984590771943431</v>
      </c>
      <c r="K5" s="506">
        <v>8750120</v>
      </c>
      <c r="L5" s="506">
        <v>251</v>
      </c>
      <c r="M5" s="506">
        <v>263154</v>
      </c>
      <c r="N5" s="506">
        <v>263154</v>
      </c>
      <c r="O5" s="506">
        <v>1289900</v>
      </c>
      <c r="P5" s="506">
        <v>824100</v>
      </c>
      <c r="Q5" s="506">
        <v>765480</v>
      </c>
    </row>
    <row r="6" spans="1:17" s="33" customFormat="1" ht="49.5" customHeight="1">
      <c r="A6" s="187">
        <v>502</v>
      </c>
      <c r="B6" s="187" t="s">
        <v>312</v>
      </c>
      <c r="C6" s="505" t="s">
        <v>857</v>
      </c>
      <c r="D6" s="187">
        <v>1</v>
      </c>
      <c r="E6" s="187"/>
      <c r="F6" s="187"/>
      <c r="G6" s="187" t="s">
        <v>16</v>
      </c>
      <c r="H6" s="187" t="s">
        <v>17</v>
      </c>
      <c r="I6" s="506">
        <v>116800</v>
      </c>
      <c r="J6" s="506">
        <v>140.55354993983153</v>
      </c>
      <c r="K6" s="507"/>
      <c r="L6" s="506">
        <v>3</v>
      </c>
      <c r="M6" s="506">
        <v>831</v>
      </c>
      <c r="N6" s="506">
        <v>831</v>
      </c>
      <c r="O6" s="506">
        <v>5100</v>
      </c>
      <c r="P6" s="506">
        <v>5100</v>
      </c>
      <c r="Q6" s="506">
        <v>3176</v>
      </c>
    </row>
    <row r="7" spans="1:17" s="33" customFormat="1" ht="49.5" customHeight="1">
      <c r="A7" s="187">
        <v>506</v>
      </c>
      <c r="B7" s="187" t="s">
        <v>247</v>
      </c>
      <c r="C7" s="505" t="s">
        <v>1198</v>
      </c>
      <c r="D7" s="187">
        <v>17</v>
      </c>
      <c r="E7" s="187">
        <v>5</v>
      </c>
      <c r="F7" s="187">
        <v>1</v>
      </c>
      <c r="G7" s="187" t="s">
        <v>15</v>
      </c>
      <c r="H7" s="410" t="s">
        <v>862</v>
      </c>
      <c r="I7" s="506">
        <v>12911506</v>
      </c>
      <c r="J7" s="506">
        <v>117.830438869471</v>
      </c>
      <c r="K7" s="506">
        <v>2710774</v>
      </c>
      <c r="L7" s="506">
        <v>84</v>
      </c>
      <c r="M7" s="506">
        <v>109577</v>
      </c>
      <c r="N7" s="506">
        <v>109577</v>
      </c>
      <c r="O7" s="506">
        <v>450705</v>
      </c>
      <c r="P7" s="506">
        <v>480400</v>
      </c>
      <c r="Q7" s="506">
        <v>428140</v>
      </c>
    </row>
    <row r="8" spans="1:17" s="33" customFormat="1" ht="49.5" customHeight="1" thickBot="1">
      <c r="A8" s="508">
        <v>507</v>
      </c>
      <c r="B8" s="509" t="s">
        <v>528</v>
      </c>
      <c r="C8" s="510" t="s">
        <v>858</v>
      </c>
      <c r="D8" s="509">
        <v>1</v>
      </c>
      <c r="E8" s="509">
        <v>1</v>
      </c>
      <c r="F8" s="509">
        <v>1</v>
      </c>
      <c r="G8" s="508" t="s">
        <v>15</v>
      </c>
      <c r="H8" s="508" t="s">
        <v>17</v>
      </c>
      <c r="I8" s="511" t="s">
        <v>801</v>
      </c>
      <c r="J8" s="512" t="s">
        <v>801</v>
      </c>
      <c r="K8" s="512"/>
      <c r="L8" s="512"/>
      <c r="M8" s="511" t="s">
        <v>801</v>
      </c>
      <c r="N8" s="512" t="s">
        <v>801</v>
      </c>
      <c r="O8" s="512"/>
      <c r="P8" s="512">
        <v>19000</v>
      </c>
      <c r="Q8" s="512"/>
    </row>
    <row r="9" spans="1:17" s="33" customFormat="1" ht="49.5" customHeight="1" thickTop="1">
      <c r="A9" s="504" t="s">
        <v>18</v>
      </c>
      <c r="B9" s="504" t="str">
        <f>"事業数　"&amp;COUNTA(B5:B8)</f>
        <v>事業数　4</v>
      </c>
      <c r="C9" s="513"/>
      <c r="D9" s="514"/>
      <c r="E9" s="514"/>
      <c r="F9" s="514"/>
      <c r="G9" s="513"/>
      <c r="H9" s="513"/>
      <c r="I9" s="515">
        <f>SUM(I5:I8)</f>
        <v>30918723</v>
      </c>
      <c r="J9" s="515">
        <f xml:space="preserve"> I9/N9</f>
        <v>82.767313056467202</v>
      </c>
      <c r="K9" s="515">
        <f t="shared" ref="K9:L9" si="0">SUM(K5:K8)</f>
        <v>11460894</v>
      </c>
      <c r="L9" s="515">
        <f t="shared" si="0"/>
        <v>338</v>
      </c>
      <c r="M9" s="515">
        <f>SUM(M5:M8)</f>
        <v>373562</v>
      </c>
      <c r="N9" s="515">
        <f>SUM(N5:N8)</f>
        <v>373562</v>
      </c>
      <c r="O9" s="515">
        <f>SUM(O5:O8)</f>
        <v>1745705</v>
      </c>
      <c r="P9" s="515">
        <f>SUM(P5:P8)</f>
        <v>1328600</v>
      </c>
      <c r="Q9" s="515">
        <f>SUM(Q5:Q8)</f>
        <v>1196796</v>
      </c>
    </row>
    <row r="11" spans="1:17">
      <c r="C11" s="516"/>
    </row>
    <row r="12" spans="1:17">
      <c r="C12" s="516"/>
    </row>
    <row r="13" spans="1:17">
      <c r="C13" s="516"/>
    </row>
    <row r="14" spans="1:17">
      <c r="C14" s="516"/>
    </row>
    <row r="15" spans="1:17">
      <c r="C15" s="516"/>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ignoredErrors>
    <ignoredError sqref="J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C26"/>
  <sheetViews>
    <sheetView topLeftCell="A4" zoomScale="106" zoomScaleNormal="106" workbookViewId="0">
      <selection activeCell="Y37" sqref="Y37"/>
    </sheetView>
  </sheetViews>
  <sheetFormatPr defaultColWidth="9" defaultRowHeight="13.3"/>
  <cols>
    <col min="1" max="1" width="8.3828125" style="75" customWidth="1"/>
    <col min="2" max="2" width="9.15234375" style="75" customWidth="1"/>
    <col min="3" max="3" width="4.61328125" style="78" customWidth="1"/>
    <col min="4" max="4" width="4.61328125" style="1" customWidth="1"/>
    <col min="5" max="8" width="8.61328125" style="1" customWidth="1"/>
    <col min="9" max="25" width="4.23046875" style="75" customWidth="1"/>
    <col min="26" max="29" width="10.61328125" style="1" customWidth="1"/>
    <col min="30" max="16384" width="9" style="1"/>
  </cols>
  <sheetData>
    <row r="1" spans="1:29" s="16" customFormat="1" ht="18" customHeight="1">
      <c r="A1" s="49" t="s">
        <v>19</v>
      </c>
      <c r="B1" s="49"/>
      <c r="C1" s="50"/>
      <c r="I1" s="51"/>
      <c r="J1" s="51"/>
      <c r="K1" s="51"/>
      <c r="L1" s="51"/>
      <c r="M1" s="51"/>
      <c r="N1" s="51"/>
      <c r="O1" s="51"/>
      <c r="P1" s="51"/>
      <c r="Q1" s="51"/>
      <c r="R1" s="51"/>
      <c r="S1" s="51"/>
      <c r="T1" s="51"/>
      <c r="U1" s="51"/>
      <c r="V1" s="51"/>
      <c r="W1" s="51"/>
      <c r="X1" s="51"/>
      <c r="Y1" s="51"/>
    </row>
    <row r="2" spans="1:29" s="16" customFormat="1" ht="18" customHeight="1">
      <c r="A2" s="52"/>
      <c r="B2" s="52"/>
      <c r="C2" s="53" t="s">
        <v>157</v>
      </c>
      <c r="D2" s="54"/>
      <c r="E2" s="55"/>
      <c r="F2" s="56"/>
      <c r="G2" s="56"/>
      <c r="H2" s="56"/>
      <c r="I2" s="640" t="s">
        <v>158</v>
      </c>
      <c r="J2" s="711"/>
      <c r="K2" s="711"/>
      <c r="L2" s="711"/>
      <c r="M2" s="711"/>
      <c r="N2" s="711"/>
      <c r="O2" s="712"/>
      <c r="P2" s="640" t="s">
        <v>159</v>
      </c>
      <c r="Q2" s="711"/>
      <c r="R2" s="711"/>
      <c r="S2" s="711"/>
      <c r="T2" s="711"/>
      <c r="U2" s="640" t="s">
        <v>160</v>
      </c>
      <c r="V2" s="711"/>
      <c r="W2" s="711"/>
      <c r="X2" s="711"/>
      <c r="Y2" s="711"/>
      <c r="Z2" s="180"/>
      <c r="AA2" s="180"/>
      <c r="AB2" s="180"/>
      <c r="AC2" s="180"/>
    </row>
    <row r="3" spans="1:29" s="16" customFormat="1" ht="18" customHeight="1">
      <c r="A3" s="191" t="s">
        <v>353</v>
      </c>
      <c r="B3" s="191" t="s">
        <v>418</v>
      </c>
      <c r="C3" s="713" t="s">
        <v>161</v>
      </c>
      <c r="D3" s="714"/>
      <c r="E3" s="57" t="s">
        <v>274</v>
      </c>
      <c r="F3" s="48" t="s">
        <v>20</v>
      </c>
      <c r="G3" s="48" t="s">
        <v>275</v>
      </c>
      <c r="H3" s="48" t="s">
        <v>21</v>
      </c>
      <c r="I3" s="180" t="s">
        <v>276</v>
      </c>
      <c r="J3" s="180" t="s">
        <v>428</v>
      </c>
      <c r="K3" s="180" t="s">
        <v>277</v>
      </c>
      <c r="L3" s="46" t="s">
        <v>430</v>
      </c>
      <c r="M3" s="46" t="s">
        <v>430</v>
      </c>
      <c r="N3" s="180" t="s">
        <v>279</v>
      </c>
      <c r="O3" s="180" t="s">
        <v>280</v>
      </c>
      <c r="P3" s="48" t="s">
        <v>22</v>
      </c>
      <c r="Q3" s="48" t="s">
        <v>281</v>
      </c>
      <c r="R3" s="48" t="s">
        <v>282</v>
      </c>
      <c r="S3" s="180" t="s">
        <v>23</v>
      </c>
      <c r="T3" s="180" t="s">
        <v>167</v>
      </c>
      <c r="U3" s="180" t="s">
        <v>24</v>
      </c>
      <c r="V3" s="48" t="s">
        <v>25</v>
      </c>
      <c r="W3" s="48" t="s">
        <v>26</v>
      </c>
      <c r="X3" s="48" t="s">
        <v>27</v>
      </c>
      <c r="Y3" s="48" t="s">
        <v>740</v>
      </c>
      <c r="Z3" s="48" t="s">
        <v>28</v>
      </c>
      <c r="AA3" s="48" t="s">
        <v>28</v>
      </c>
      <c r="AB3" s="48" t="s">
        <v>283</v>
      </c>
      <c r="AC3" s="48" t="s">
        <v>284</v>
      </c>
    </row>
    <row r="4" spans="1:29" s="16" customFormat="1" ht="18" customHeight="1">
      <c r="A4" s="191"/>
      <c r="B4" s="48" t="s">
        <v>420</v>
      </c>
      <c r="C4" s="58"/>
      <c r="D4" s="57"/>
      <c r="E4" s="57" t="s">
        <v>285</v>
      </c>
      <c r="F4" s="48" t="s">
        <v>29</v>
      </c>
      <c r="G4" s="48" t="s">
        <v>285</v>
      </c>
      <c r="H4" s="48" t="s">
        <v>162</v>
      </c>
      <c r="I4" s="48" t="s">
        <v>286</v>
      </c>
      <c r="J4" s="48"/>
      <c r="K4" s="48" t="s">
        <v>286</v>
      </c>
      <c r="L4" s="47" t="s">
        <v>431</v>
      </c>
      <c r="M4" s="47" t="s">
        <v>431</v>
      </c>
      <c r="N4" s="48" t="s">
        <v>288</v>
      </c>
      <c r="O4" s="48" t="s">
        <v>289</v>
      </c>
      <c r="P4" s="48" t="s">
        <v>31</v>
      </c>
      <c r="Q4" s="48" t="s">
        <v>290</v>
      </c>
      <c r="R4" s="48" t="s">
        <v>290</v>
      </c>
      <c r="S4" s="48" t="s">
        <v>294</v>
      </c>
      <c r="T4" s="48" t="s">
        <v>86</v>
      </c>
      <c r="U4" s="48" t="s">
        <v>32</v>
      </c>
      <c r="V4" s="48" t="s">
        <v>33</v>
      </c>
      <c r="W4" s="48" t="s">
        <v>34</v>
      </c>
      <c r="X4" s="48" t="s">
        <v>35</v>
      </c>
      <c r="Y4" s="48" t="s">
        <v>741</v>
      </c>
      <c r="Z4" s="48" t="s">
        <v>295</v>
      </c>
      <c r="AA4" s="48" t="s">
        <v>36</v>
      </c>
      <c r="AB4" s="48" t="s">
        <v>162</v>
      </c>
      <c r="AC4" s="48" t="s">
        <v>291</v>
      </c>
    </row>
    <row r="5" spans="1:29" s="16" customFormat="1" ht="18" customHeight="1">
      <c r="A5" s="191"/>
      <c r="B5" s="191"/>
      <c r="C5" s="59" t="s">
        <v>163</v>
      </c>
      <c r="D5" s="60" t="s">
        <v>163</v>
      </c>
      <c r="E5" s="61"/>
      <c r="F5" s="61"/>
      <c r="G5" s="61"/>
      <c r="H5" s="48" t="s">
        <v>37</v>
      </c>
      <c r="I5" s="48" t="s">
        <v>288</v>
      </c>
      <c r="J5" s="48" t="s">
        <v>429</v>
      </c>
      <c r="K5" s="48" t="s">
        <v>288</v>
      </c>
      <c r="L5" s="47" t="s">
        <v>429</v>
      </c>
      <c r="M5" s="47" t="s">
        <v>429</v>
      </c>
      <c r="N5" s="48" t="s">
        <v>292</v>
      </c>
      <c r="O5" s="48" t="s">
        <v>293</v>
      </c>
      <c r="P5" s="48" t="s">
        <v>289</v>
      </c>
      <c r="Q5" s="48" t="s">
        <v>294</v>
      </c>
      <c r="R5" s="48" t="s">
        <v>294</v>
      </c>
      <c r="S5" s="48" t="s">
        <v>296</v>
      </c>
      <c r="T5" s="48" t="s">
        <v>168</v>
      </c>
      <c r="U5" s="48" t="s">
        <v>38</v>
      </c>
      <c r="V5" s="48" t="s">
        <v>38</v>
      </c>
      <c r="W5" s="48" t="s">
        <v>39</v>
      </c>
      <c r="X5" s="48" t="s">
        <v>39</v>
      </c>
      <c r="Y5" s="48" t="s">
        <v>742</v>
      </c>
      <c r="Z5" s="48"/>
      <c r="AA5" s="48"/>
      <c r="AB5" s="48" t="s">
        <v>37</v>
      </c>
      <c r="AC5" s="48" t="s">
        <v>295</v>
      </c>
    </row>
    <row r="6" spans="1:29" s="16" customFormat="1" ht="18" customHeight="1">
      <c r="A6" s="62" t="s">
        <v>144</v>
      </c>
      <c r="B6" s="62" t="s">
        <v>144</v>
      </c>
      <c r="C6" s="63" t="s">
        <v>144</v>
      </c>
      <c r="D6" s="64" t="s">
        <v>144</v>
      </c>
      <c r="E6" s="47" t="s">
        <v>355</v>
      </c>
      <c r="F6" s="47" t="s">
        <v>355</v>
      </c>
      <c r="G6" s="47" t="s">
        <v>355</v>
      </c>
      <c r="H6" s="47" t="s">
        <v>154</v>
      </c>
      <c r="I6" s="48" t="s">
        <v>604</v>
      </c>
      <c r="J6" s="48"/>
      <c r="K6" s="48"/>
      <c r="L6" s="47" t="s">
        <v>432</v>
      </c>
      <c r="M6" s="120" t="s">
        <v>433</v>
      </c>
      <c r="N6" s="48" t="s">
        <v>288</v>
      </c>
      <c r="O6" s="48"/>
      <c r="P6" s="48" t="s">
        <v>40</v>
      </c>
      <c r="Q6" s="48" t="s">
        <v>296</v>
      </c>
      <c r="R6" s="48" t="s">
        <v>296</v>
      </c>
      <c r="S6" s="48"/>
      <c r="T6" s="48"/>
      <c r="U6" s="48"/>
      <c r="V6" s="48"/>
      <c r="W6" s="48"/>
      <c r="X6" s="48"/>
      <c r="Y6" s="48"/>
      <c r="Z6" s="47" t="s">
        <v>154</v>
      </c>
      <c r="AA6" s="47" t="s">
        <v>154</v>
      </c>
      <c r="AB6" s="47" t="s">
        <v>154</v>
      </c>
      <c r="AC6" s="47" t="s">
        <v>156</v>
      </c>
    </row>
    <row r="7" spans="1:29" s="16" customFormat="1" ht="25.5" customHeight="1">
      <c r="A7" s="17" t="s">
        <v>422</v>
      </c>
      <c r="B7" s="17" t="s">
        <v>462</v>
      </c>
      <c r="C7" s="65"/>
      <c r="D7" s="66"/>
      <c r="E7" s="10"/>
      <c r="F7" s="10"/>
      <c r="G7" s="10"/>
      <c r="H7" s="10"/>
      <c r="I7" s="121"/>
      <c r="J7" s="121"/>
      <c r="K7" s="121"/>
      <c r="L7" s="121"/>
      <c r="M7" s="121"/>
      <c r="N7" s="121"/>
      <c r="O7" s="121"/>
      <c r="P7" s="121"/>
      <c r="Q7" s="121"/>
      <c r="R7" s="121"/>
      <c r="S7" s="121"/>
      <c r="T7" s="121"/>
      <c r="U7" s="121"/>
      <c r="V7" s="121"/>
      <c r="W7" s="121"/>
      <c r="X7" s="121"/>
      <c r="Y7" s="121"/>
      <c r="Z7" s="10"/>
      <c r="AA7" s="10"/>
      <c r="AB7" s="10"/>
      <c r="AC7" s="349" t="s">
        <v>801</v>
      </c>
    </row>
    <row r="8" spans="1:29" s="16" customFormat="1" ht="25.5" customHeight="1">
      <c r="A8" s="625" t="s">
        <v>378</v>
      </c>
      <c r="B8" s="17" t="s">
        <v>380</v>
      </c>
      <c r="C8" s="65"/>
      <c r="D8" s="66"/>
      <c r="E8" s="10"/>
      <c r="F8" s="10"/>
      <c r="G8" s="10"/>
      <c r="H8" s="10"/>
      <c r="I8" s="121"/>
      <c r="J8" s="121"/>
      <c r="K8" s="121"/>
      <c r="L8" s="121"/>
      <c r="M8" s="121"/>
      <c r="N8" s="121"/>
      <c r="O8" s="121"/>
      <c r="P8" s="121"/>
      <c r="Q8" s="121"/>
      <c r="R8" s="121"/>
      <c r="S8" s="121"/>
      <c r="T8" s="121"/>
      <c r="U8" s="121"/>
      <c r="V8" s="121"/>
      <c r="W8" s="121"/>
      <c r="X8" s="121"/>
      <c r="Y8" s="121"/>
      <c r="Z8" s="10"/>
      <c r="AA8" s="10"/>
      <c r="AB8" s="10"/>
      <c r="AC8" s="349" t="s">
        <v>801</v>
      </c>
    </row>
    <row r="9" spans="1:29" s="16" customFormat="1" ht="25.5" customHeight="1">
      <c r="A9" s="710"/>
      <c r="B9" s="17" t="s">
        <v>379</v>
      </c>
      <c r="C9" s="65"/>
      <c r="D9" s="66"/>
      <c r="E9" s="10"/>
      <c r="F9" s="10"/>
      <c r="G9" s="10"/>
      <c r="H9" s="10"/>
      <c r="I9" s="121"/>
      <c r="J9" s="121"/>
      <c r="K9" s="121"/>
      <c r="L9" s="121"/>
      <c r="M9" s="121"/>
      <c r="N9" s="121"/>
      <c r="O9" s="121"/>
      <c r="P9" s="121"/>
      <c r="Q9" s="121"/>
      <c r="R9" s="121"/>
      <c r="S9" s="121"/>
      <c r="T9" s="121"/>
      <c r="U9" s="121"/>
      <c r="V9" s="121"/>
      <c r="W9" s="121"/>
      <c r="X9" s="121"/>
      <c r="Y9" s="121"/>
      <c r="Z9" s="10"/>
      <c r="AA9" s="10"/>
      <c r="AB9" s="10"/>
      <c r="AC9" s="349" t="s">
        <v>801</v>
      </c>
    </row>
    <row r="10" spans="1:29" s="16" customFormat="1" ht="25.5" customHeight="1">
      <c r="A10" s="180" t="s">
        <v>381</v>
      </c>
      <c r="B10" s="17" t="s">
        <v>382</v>
      </c>
      <c r="C10" s="65">
        <v>2</v>
      </c>
      <c r="D10" s="66">
        <v>2</v>
      </c>
      <c r="E10" s="10"/>
      <c r="F10" s="10">
        <v>1723</v>
      </c>
      <c r="G10" s="10">
        <v>1723</v>
      </c>
      <c r="H10" s="10"/>
      <c r="I10" s="121"/>
      <c r="J10" s="121"/>
      <c r="K10" s="121"/>
      <c r="L10" s="121">
        <v>2</v>
      </c>
      <c r="M10" s="121"/>
      <c r="N10" s="121"/>
      <c r="O10" s="121"/>
      <c r="P10" s="121">
        <v>2</v>
      </c>
      <c r="Q10" s="121"/>
      <c r="R10" s="121"/>
      <c r="S10" s="121"/>
      <c r="T10" s="121"/>
      <c r="U10" s="121"/>
      <c r="V10" s="121"/>
      <c r="W10" s="121">
        <v>1</v>
      </c>
      <c r="X10" s="121"/>
      <c r="Y10" s="121">
        <v>1</v>
      </c>
      <c r="Z10" s="10">
        <v>265959</v>
      </c>
      <c r="AA10" s="10">
        <v>198922</v>
      </c>
      <c r="AB10" s="10">
        <v>1067</v>
      </c>
      <c r="AC10" s="10">
        <v>619.26871735345333</v>
      </c>
    </row>
    <row r="11" spans="1:29" s="16" customFormat="1" ht="25.5" customHeight="1">
      <c r="A11" s="17" t="s">
        <v>383</v>
      </c>
      <c r="B11" s="17" t="s">
        <v>219</v>
      </c>
      <c r="C11" s="65"/>
      <c r="D11" s="66"/>
      <c r="E11" s="10"/>
      <c r="F11" s="10"/>
      <c r="G11" s="10"/>
      <c r="H11" s="10"/>
      <c r="I11" s="121"/>
      <c r="J11" s="121"/>
      <c r="K11" s="121"/>
      <c r="L11" s="121"/>
      <c r="M11" s="121"/>
      <c r="N11" s="121"/>
      <c r="O11" s="121"/>
      <c r="P11" s="121"/>
      <c r="Q11" s="121"/>
      <c r="R11" s="121"/>
      <c r="S11" s="121"/>
      <c r="T11" s="121"/>
      <c r="U11" s="121"/>
      <c r="V11" s="121"/>
      <c r="W11" s="121"/>
      <c r="X11" s="121"/>
      <c r="Y11" s="121"/>
      <c r="Z11" s="10"/>
      <c r="AA11" s="10"/>
      <c r="AB11" s="10"/>
      <c r="AC11" s="349" t="s">
        <v>801</v>
      </c>
    </row>
    <row r="12" spans="1:29" s="16" customFormat="1" ht="25.5" customHeight="1">
      <c r="A12" s="17" t="s">
        <v>384</v>
      </c>
      <c r="B12" s="17" t="s">
        <v>384</v>
      </c>
      <c r="C12" s="65"/>
      <c r="D12" s="66"/>
      <c r="E12" s="10"/>
      <c r="F12" s="10"/>
      <c r="G12" s="10"/>
      <c r="H12" s="10"/>
      <c r="I12" s="121"/>
      <c r="J12" s="121"/>
      <c r="K12" s="121"/>
      <c r="L12" s="121"/>
      <c r="M12" s="121"/>
      <c r="N12" s="121"/>
      <c r="O12" s="121"/>
      <c r="P12" s="121"/>
      <c r="Q12" s="121"/>
      <c r="R12" s="121"/>
      <c r="S12" s="121"/>
      <c r="T12" s="121"/>
      <c r="U12" s="121"/>
      <c r="V12" s="121"/>
      <c r="W12" s="121"/>
      <c r="X12" s="121"/>
      <c r="Y12" s="121"/>
      <c r="Z12" s="10"/>
      <c r="AA12" s="10"/>
      <c r="AB12" s="10"/>
      <c r="AC12" s="349" t="s">
        <v>801</v>
      </c>
    </row>
    <row r="13" spans="1:29" s="16" customFormat="1" ht="25.5" customHeight="1">
      <c r="A13" s="625" t="s">
        <v>385</v>
      </c>
      <c r="B13" s="17" t="s">
        <v>387</v>
      </c>
      <c r="C13" s="65"/>
      <c r="D13" s="66">
        <v>6</v>
      </c>
      <c r="E13" s="10">
        <v>20725</v>
      </c>
      <c r="F13" s="10">
        <v>14069</v>
      </c>
      <c r="G13" s="10">
        <v>13677</v>
      </c>
      <c r="H13" s="10">
        <v>11021</v>
      </c>
      <c r="I13" s="121"/>
      <c r="J13" s="121"/>
      <c r="K13" s="121">
        <v>8</v>
      </c>
      <c r="L13" s="121">
        <v>8</v>
      </c>
      <c r="M13" s="121"/>
      <c r="N13" s="121"/>
      <c r="O13" s="121"/>
      <c r="P13" s="121"/>
      <c r="Q13" s="121">
        <v>4</v>
      </c>
      <c r="R13" s="121">
        <v>5</v>
      </c>
      <c r="S13" s="121">
        <v>4</v>
      </c>
      <c r="T13" s="121"/>
      <c r="U13" s="121"/>
      <c r="V13" s="121">
        <v>6</v>
      </c>
      <c r="W13" s="121"/>
      <c r="X13" s="121"/>
      <c r="Y13" s="121"/>
      <c r="Z13" s="10">
        <v>2743740</v>
      </c>
      <c r="AA13" s="10">
        <v>1969014</v>
      </c>
      <c r="AB13" s="10">
        <v>9841</v>
      </c>
      <c r="AC13" s="349" t="s">
        <v>801</v>
      </c>
    </row>
    <row r="14" spans="1:29" s="16" customFormat="1" ht="25.5" customHeight="1">
      <c r="A14" s="710"/>
      <c r="B14" s="17" t="s">
        <v>386</v>
      </c>
      <c r="C14" s="65"/>
      <c r="D14" s="66"/>
      <c r="E14" s="10"/>
      <c r="F14" s="10"/>
      <c r="G14" s="10"/>
      <c r="H14" s="10"/>
      <c r="I14" s="121"/>
      <c r="J14" s="121"/>
      <c r="K14" s="121"/>
      <c r="L14" s="121"/>
      <c r="M14" s="121"/>
      <c r="N14" s="121"/>
      <c r="O14" s="121"/>
      <c r="P14" s="121"/>
      <c r="Q14" s="121"/>
      <c r="R14" s="121"/>
      <c r="S14" s="121"/>
      <c r="T14" s="121"/>
      <c r="U14" s="121"/>
      <c r="V14" s="121"/>
      <c r="W14" s="121"/>
      <c r="X14" s="121"/>
      <c r="Y14" s="121"/>
      <c r="Z14" s="10"/>
      <c r="AA14" s="10"/>
      <c r="AB14" s="10"/>
      <c r="AC14" s="10"/>
    </row>
    <row r="15" spans="1:29" s="16" customFormat="1" ht="25.5" customHeight="1">
      <c r="A15" s="625" t="s">
        <v>463</v>
      </c>
      <c r="B15" s="17" t="s">
        <v>388</v>
      </c>
      <c r="C15" s="65"/>
      <c r="D15" s="66"/>
      <c r="E15" s="10"/>
      <c r="F15" s="10"/>
      <c r="G15" s="10"/>
      <c r="H15" s="10"/>
      <c r="I15" s="121"/>
      <c r="J15" s="121"/>
      <c r="K15" s="121"/>
      <c r="L15" s="121"/>
      <c r="M15" s="121"/>
      <c r="N15" s="121"/>
      <c r="O15" s="121"/>
      <c r="P15" s="121"/>
      <c r="Q15" s="121"/>
      <c r="R15" s="121"/>
      <c r="S15" s="121"/>
      <c r="T15" s="121"/>
      <c r="U15" s="121"/>
      <c r="V15" s="121"/>
      <c r="W15" s="121"/>
      <c r="X15" s="121"/>
      <c r="Y15" s="121"/>
      <c r="Z15" s="10"/>
      <c r="AA15" s="10"/>
      <c r="AB15" s="10"/>
      <c r="AC15" s="349" t="s">
        <v>801</v>
      </c>
    </row>
    <row r="16" spans="1:29" s="16" customFormat="1" ht="25.5" customHeight="1">
      <c r="A16" s="710"/>
      <c r="B16" s="17" t="s">
        <v>218</v>
      </c>
      <c r="C16" s="65"/>
      <c r="D16" s="66"/>
      <c r="E16" s="10"/>
      <c r="F16" s="10"/>
      <c r="G16" s="10"/>
      <c r="H16" s="10"/>
      <c r="I16" s="121"/>
      <c r="J16" s="121"/>
      <c r="K16" s="121"/>
      <c r="L16" s="121"/>
      <c r="M16" s="121"/>
      <c r="N16" s="121"/>
      <c r="O16" s="121"/>
      <c r="P16" s="121"/>
      <c r="Q16" s="121"/>
      <c r="R16" s="121"/>
      <c r="S16" s="121"/>
      <c r="T16" s="121"/>
      <c r="U16" s="121"/>
      <c r="V16" s="121"/>
      <c r="W16" s="121"/>
      <c r="X16" s="121"/>
      <c r="Y16" s="121"/>
      <c r="Z16" s="10"/>
      <c r="AA16" s="10"/>
      <c r="AB16" s="10"/>
      <c r="AC16" s="349" t="s">
        <v>801</v>
      </c>
    </row>
    <row r="17" spans="1:29" s="16" customFormat="1" ht="25.5" customHeight="1">
      <c r="A17" s="17" t="s">
        <v>464</v>
      </c>
      <c r="B17" s="17" t="s">
        <v>389</v>
      </c>
      <c r="C17" s="65"/>
      <c r="D17" s="66"/>
      <c r="E17" s="10"/>
      <c r="F17" s="10"/>
      <c r="G17" s="10"/>
      <c r="H17" s="10"/>
      <c r="I17" s="121"/>
      <c r="J17" s="121"/>
      <c r="K17" s="121"/>
      <c r="L17" s="121"/>
      <c r="M17" s="121"/>
      <c r="N17" s="121"/>
      <c r="O17" s="121"/>
      <c r="P17" s="121"/>
      <c r="Q17" s="121"/>
      <c r="R17" s="121"/>
      <c r="S17" s="121"/>
      <c r="T17" s="121"/>
      <c r="U17" s="121"/>
      <c r="V17" s="121"/>
      <c r="W17" s="121"/>
      <c r="X17" s="121"/>
      <c r="Y17" s="121"/>
      <c r="Z17" s="10"/>
      <c r="AA17" s="10"/>
      <c r="AB17" s="10"/>
      <c r="AC17" s="349" t="s">
        <v>801</v>
      </c>
    </row>
    <row r="18" spans="1:29" s="16" customFormat="1" ht="25.5" customHeight="1">
      <c r="A18" s="17" t="s">
        <v>465</v>
      </c>
      <c r="B18" s="180" t="s">
        <v>390</v>
      </c>
      <c r="C18" s="65"/>
      <c r="D18" s="66"/>
      <c r="E18" s="10"/>
      <c r="F18" s="10"/>
      <c r="G18" s="10"/>
      <c r="H18" s="10"/>
      <c r="I18" s="121"/>
      <c r="J18" s="121"/>
      <c r="K18" s="121"/>
      <c r="L18" s="121"/>
      <c r="M18" s="121"/>
      <c r="N18" s="121"/>
      <c r="O18" s="121"/>
      <c r="P18" s="121"/>
      <c r="Q18" s="121"/>
      <c r="R18" s="121"/>
      <c r="S18" s="121"/>
      <c r="T18" s="121"/>
      <c r="U18" s="121"/>
      <c r="V18" s="121"/>
      <c r="W18" s="121"/>
      <c r="X18" s="121"/>
      <c r="Y18" s="121"/>
      <c r="Z18" s="10"/>
      <c r="AA18" s="10"/>
      <c r="AB18" s="10"/>
      <c r="AC18" s="349" t="s">
        <v>801</v>
      </c>
    </row>
    <row r="19" spans="1:29" s="16" customFormat="1" ht="25.5" customHeight="1">
      <c r="A19" s="48" t="s">
        <v>153</v>
      </c>
      <c r="B19" s="17" t="s">
        <v>444</v>
      </c>
      <c r="C19" s="65">
        <v>6</v>
      </c>
      <c r="D19" s="66">
        <v>6</v>
      </c>
      <c r="E19" s="10"/>
      <c r="F19" s="10">
        <v>1274</v>
      </c>
      <c r="G19" s="10">
        <v>1274</v>
      </c>
      <c r="H19" s="10"/>
      <c r="I19" s="121"/>
      <c r="J19" s="121"/>
      <c r="K19" s="121"/>
      <c r="L19" s="121"/>
      <c r="M19" s="121">
        <v>9</v>
      </c>
      <c r="N19" s="121"/>
      <c r="O19" s="121"/>
      <c r="P19" s="121">
        <v>8</v>
      </c>
      <c r="Q19" s="121"/>
      <c r="R19" s="121"/>
      <c r="S19" s="121"/>
      <c r="T19" s="121"/>
      <c r="U19" s="121"/>
      <c r="V19" s="121"/>
      <c r="W19" s="121">
        <v>6</v>
      </c>
      <c r="X19" s="121"/>
      <c r="Y19" s="121"/>
      <c r="Z19" s="10">
        <v>235756</v>
      </c>
      <c r="AA19" s="10">
        <v>230494</v>
      </c>
      <c r="AB19" s="10">
        <v>736</v>
      </c>
      <c r="AC19" s="10">
        <v>577.70800627943481</v>
      </c>
    </row>
    <row r="20" spans="1:29" s="16" customFormat="1" ht="25.5" customHeight="1">
      <c r="A20" s="48" t="s">
        <v>146</v>
      </c>
      <c r="B20" s="17" t="s">
        <v>445</v>
      </c>
      <c r="C20" s="65"/>
      <c r="D20" s="66"/>
      <c r="E20" s="10"/>
      <c r="F20" s="10"/>
      <c r="G20" s="10"/>
      <c r="H20" s="10"/>
      <c r="I20" s="121"/>
      <c r="J20" s="121"/>
      <c r="K20" s="121"/>
      <c r="L20" s="121"/>
      <c r="M20" s="121"/>
      <c r="N20" s="121"/>
      <c r="O20" s="121"/>
      <c r="P20" s="121"/>
      <c r="Q20" s="121"/>
      <c r="R20" s="121"/>
      <c r="S20" s="121"/>
      <c r="T20" s="121"/>
      <c r="U20" s="121"/>
      <c r="V20" s="121"/>
      <c r="W20" s="121"/>
      <c r="X20" s="121"/>
      <c r="Y20" s="121"/>
      <c r="Z20" s="10"/>
      <c r="AA20" s="10"/>
      <c r="AB20" s="10"/>
      <c r="AC20" s="349" t="s">
        <v>801</v>
      </c>
    </row>
    <row r="21" spans="1:29" s="16" customFormat="1" ht="25.5" customHeight="1">
      <c r="A21" s="48" t="s">
        <v>147</v>
      </c>
      <c r="B21" s="17" t="s">
        <v>446</v>
      </c>
      <c r="C21" s="65"/>
      <c r="D21" s="66"/>
      <c r="E21" s="10"/>
      <c r="F21" s="10"/>
      <c r="G21" s="10"/>
      <c r="H21" s="10"/>
      <c r="I21" s="121"/>
      <c r="J21" s="121"/>
      <c r="K21" s="121"/>
      <c r="L21" s="121"/>
      <c r="M21" s="121"/>
      <c r="N21" s="121"/>
      <c r="O21" s="121"/>
      <c r="P21" s="121"/>
      <c r="Q21" s="121"/>
      <c r="R21" s="121"/>
      <c r="S21" s="121"/>
      <c r="T21" s="121"/>
      <c r="U21" s="121"/>
      <c r="V21" s="121"/>
      <c r="W21" s="121"/>
      <c r="X21" s="121"/>
      <c r="Y21" s="121"/>
      <c r="Z21" s="10"/>
      <c r="AA21" s="10"/>
      <c r="AB21" s="10"/>
      <c r="AC21" s="349" t="s">
        <v>801</v>
      </c>
    </row>
    <row r="22" spans="1:29" s="16" customFormat="1" ht="25.5" customHeight="1">
      <c r="A22" s="48"/>
      <c r="B22" s="180" t="s">
        <v>653</v>
      </c>
      <c r="C22" s="74"/>
      <c r="D22" s="55"/>
      <c r="E22" s="56"/>
      <c r="F22" s="56"/>
      <c r="G22" s="56"/>
      <c r="H22" s="56"/>
      <c r="I22" s="166"/>
      <c r="J22" s="166"/>
      <c r="K22" s="166"/>
      <c r="L22" s="166"/>
      <c r="M22" s="166"/>
      <c r="N22" s="166"/>
      <c r="O22" s="166"/>
      <c r="P22" s="166"/>
      <c r="Q22" s="166"/>
      <c r="R22" s="166"/>
      <c r="S22" s="166"/>
      <c r="T22" s="166"/>
      <c r="U22" s="166"/>
      <c r="V22" s="166"/>
      <c r="W22" s="166"/>
      <c r="X22" s="166"/>
      <c r="Y22" s="166"/>
      <c r="Z22" s="56"/>
      <c r="AA22" s="56"/>
      <c r="AB22" s="56"/>
      <c r="AC22" s="349" t="s">
        <v>801</v>
      </c>
    </row>
    <row r="23" spans="1:29" s="16" customFormat="1" ht="25.5" customHeight="1" thickBot="1">
      <c r="A23" s="339" t="s">
        <v>143</v>
      </c>
      <c r="B23" s="340" t="s">
        <v>447</v>
      </c>
      <c r="C23" s="67"/>
      <c r="D23" s="68"/>
      <c r="E23" s="69"/>
      <c r="F23" s="69"/>
      <c r="G23" s="69"/>
      <c r="H23" s="69"/>
      <c r="I23" s="122"/>
      <c r="J23" s="122"/>
      <c r="K23" s="122"/>
      <c r="L23" s="122"/>
      <c r="M23" s="122"/>
      <c r="N23" s="122"/>
      <c r="O23" s="122"/>
      <c r="P23" s="122"/>
      <c r="Q23" s="122"/>
      <c r="R23" s="122"/>
      <c r="S23" s="122"/>
      <c r="T23" s="122"/>
      <c r="U23" s="122"/>
      <c r="V23" s="122"/>
      <c r="W23" s="122"/>
      <c r="X23" s="122"/>
      <c r="Y23" s="122"/>
      <c r="Z23" s="69"/>
      <c r="AA23" s="69"/>
      <c r="AB23" s="69"/>
      <c r="AC23" s="69" t="s">
        <v>801</v>
      </c>
    </row>
    <row r="24" spans="1:29" s="16" customFormat="1" ht="25.5" customHeight="1" thickTop="1">
      <c r="A24" s="70"/>
      <c r="B24" s="188" t="s">
        <v>448</v>
      </c>
      <c r="C24" s="63">
        <v>8</v>
      </c>
      <c r="D24" s="64">
        <v>14</v>
      </c>
      <c r="E24" s="71">
        <v>20725</v>
      </c>
      <c r="F24" s="71">
        <v>17066</v>
      </c>
      <c r="G24" s="71">
        <v>16674</v>
      </c>
      <c r="H24" s="71">
        <v>11021</v>
      </c>
      <c r="I24" s="72">
        <v>0</v>
      </c>
      <c r="J24" s="72">
        <v>0</v>
      </c>
      <c r="K24" s="72">
        <v>8</v>
      </c>
      <c r="L24" s="72">
        <v>10</v>
      </c>
      <c r="M24" s="72">
        <v>9</v>
      </c>
      <c r="N24" s="72">
        <v>0</v>
      </c>
      <c r="O24" s="72">
        <v>0</v>
      </c>
      <c r="P24" s="72">
        <v>10</v>
      </c>
      <c r="Q24" s="72">
        <v>4</v>
      </c>
      <c r="R24" s="72">
        <v>5</v>
      </c>
      <c r="S24" s="72">
        <v>4</v>
      </c>
      <c r="T24" s="72">
        <v>0</v>
      </c>
      <c r="U24" s="72">
        <v>0</v>
      </c>
      <c r="V24" s="72">
        <v>6</v>
      </c>
      <c r="W24" s="72">
        <v>7</v>
      </c>
      <c r="X24" s="72">
        <v>0</v>
      </c>
      <c r="Y24" s="72">
        <v>1</v>
      </c>
      <c r="Z24" s="71">
        <v>3245455</v>
      </c>
      <c r="AA24" s="71">
        <v>2398430</v>
      </c>
      <c r="AB24" s="71">
        <v>11644</v>
      </c>
      <c r="AC24" s="349">
        <v>698</v>
      </c>
    </row>
    <row r="25" spans="1:29" s="16" customFormat="1" ht="18" customHeight="1">
      <c r="A25" s="73" t="s">
        <v>468</v>
      </c>
      <c r="B25" s="73"/>
      <c r="C25" s="74"/>
      <c r="D25" s="55"/>
      <c r="I25" s="51"/>
      <c r="J25" s="51"/>
      <c r="K25" s="51"/>
      <c r="L25" s="51"/>
      <c r="M25" s="51"/>
      <c r="N25" s="51"/>
      <c r="O25" s="51"/>
      <c r="P25" s="51"/>
      <c r="Q25" s="51"/>
      <c r="R25" s="51"/>
      <c r="S25" s="51"/>
      <c r="T25" s="51"/>
      <c r="U25" s="51"/>
      <c r="V25" s="51"/>
      <c r="W25" s="51"/>
      <c r="X25" s="51"/>
      <c r="Y25" s="51"/>
    </row>
    <row r="26" spans="1:29">
      <c r="C26" s="76"/>
      <c r="D26" s="77"/>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J22"/>
  <sheetViews>
    <sheetView topLeftCell="C1" workbookViewId="0">
      <selection activeCell="Y37" sqref="Y37"/>
    </sheetView>
  </sheetViews>
  <sheetFormatPr defaultColWidth="9" defaultRowHeight="13.3"/>
  <cols>
    <col min="1" max="1" width="9.84375" style="421" hidden="1" customWidth="1"/>
    <col min="2" max="2" width="9" style="421" hidden="1" customWidth="1"/>
    <col min="3" max="3" width="4.4609375" style="458" customWidth="1"/>
    <col min="4" max="4" width="8.765625" style="459" customWidth="1"/>
    <col min="5" max="5" width="13.15234375" style="459" customWidth="1"/>
    <col min="6" max="6" width="5.23046875" style="459" customWidth="1"/>
    <col min="7" max="7" width="4.61328125" style="440" customWidth="1"/>
    <col min="8" max="10" width="3.61328125" style="440" customWidth="1"/>
    <col min="11" max="14" width="8.15234375" style="421" customWidth="1"/>
    <col min="15" max="27" width="4.3828125" style="421" customWidth="1"/>
    <col min="28" max="28" width="8.3828125" style="421" customWidth="1"/>
    <col min="29" max="29" width="7.84375" style="421" customWidth="1"/>
    <col min="30" max="31" width="10.765625" style="421" customWidth="1"/>
    <col min="32" max="32" width="9.765625" style="421" customWidth="1"/>
    <col min="33" max="33" width="9.15234375" style="421" customWidth="1"/>
    <col min="34" max="37" width="9.61328125" style="421" customWidth="1"/>
    <col min="38" max="16384" width="9" style="421"/>
  </cols>
  <sheetData>
    <row r="1" spans="1:36" s="422" customFormat="1" ht="21" customHeight="1">
      <c r="C1" s="86" t="s">
        <v>49</v>
      </c>
      <c r="D1" s="423"/>
      <c r="E1" s="423"/>
      <c r="F1" s="423"/>
      <c r="G1" s="424"/>
      <c r="H1" s="424"/>
      <c r="I1" s="424"/>
      <c r="J1" s="424"/>
      <c r="K1" s="425"/>
      <c r="L1" s="425"/>
      <c r="M1" s="425"/>
      <c r="N1" s="425"/>
      <c r="O1" s="425"/>
      <c r="P1" s="425"/>
      <c r="Q1" s="425"/>
      <c r="R1" s="425"/>
      <c r="S1" s="425"/>
      <c r="T1" s="425"/>
      <c r="U1" s="425"/>
      <c r="V1" s="425"/>
      <c r="W1" s="425"/>
      <c r="X1" s="425"/>
      <c r="Y1" s="425"/>
      <c r="Z1" s="425"/>
      <c r="AA1" s="425"/>
      <c r="AB1" s="426"/>
      <c r="AC1" s="426"/>
      <c r="AD1" s="427"/>
      <c r="AE1" s="427"/>
      <c r="AF1" s="428"/>
      <c r="AG1" s="425"/>
    </row>
    <row r="2" spans="1:36" s="422" customFormat="1" ht="18" customHeight="1">
      <c r="C2" s="429"/>
      <c r="D2" s="430"/>
      <c r="E2" s="431"/>
      <c r="F2" s="46"/>
      <c r="G2" s="432"/>
      <c r="H2" s="433"/>
      <c r="I2" s="433"/>
      <c r="J2" s="434"/>
      <c r="K2" s="435"/>
      <c r="L2" s="435"/>
      <c r="M2" s="435"/>
      <c r="N2" s="435"/>
      <c r="O2" s="650" t="s">
        <v>50</v>
      </c>
      <c r="P2" s="718"/>
      <c r="Q2" s="718"/>
      <c r="R2" s="718"/>
      <c r="S2" s="718"/>
      <c r="T2" s="718"/>
      <c r="U2" s="718"/>
      <c r="V2" s="719" t="s">
        <v>51</v>
      </c>
      <c r="W2" s="718"/>
      <c r="X2" s="718"/>
      <c r="Y2" s="718"/>
      <c r="Z2" s="718"/>
      <c r="AA2" s="651"/>
      <c r="AB2" s="718" t="s">
        <v>427</v>
      </c>
      <c r="AC2" s="718"/>
      <c r="AD2" s="47"/>
      <c r="AE2" s="47"/>
      <c r="AF2" s="47"/>
      <c r="AG2" s="47"/>
      <c r="AH2" s="423"/>
      <c r="AI2" s="423"/>
      <c r="AJ2" s="423"/>
    </row>
    <row r="3" spans="1:36" s="422" customFormat="1" ht="18" customHeight="1">
      <c r="C3" s="47" t="s">
        <v>52</v>
      </c>
      <c r="D3" s="720" t="s">
        <v>41</v>
      </c>
      <c r="E3" s="721"/>
      <c r="F3" s="47" t="s">
        <v>42</v>
      </c>
      <c r="G3" s="722" t="s">
        <v>608</v>
      </c>
      <c r="H3" s="723"/>
      <c r="I3" s="723"/>
      <c r="J3" s="724"/>
      <c r="K3" s="47" t="s">
        <v>274</v>
      </c>
      <c r="L3" s="47" t="s">
        <v>609</v>
      </c>
      <c r="M3" s="47" t="s">
        <v>275</v>
      </c>
      <c r="N3" s="47" t="s">
        <v>21</v>
      </c>
      <c r="O3" s="46" t="s">
        <v>276</v>
      </c>
      <c r="P3" s="46" t="s">
        <v>428</v>
      </c>
      <c r="Q3" s="46" t="s">
        <v>277</v>
      </c>
      <c r="R3" s="46" t="s">
        <v>430</v>
      </c>
      <c r="S3" s="46" t="s">
        <v>430</v>
      </c>
      <c r="T3" s="46" t="s">
        <v>279</v>
      </c>
      <c r="U3" s="46" t="s">
        <v>280</v>
      </c>
      <c r="V3" s="47" t="s">
        <v>22</v>
      </c>
      <c r="W3" s="47" t="s">
        <v>281</v>
      </c>
      <c r="X3" s="47" t="s">
        <v>282</v>
      </c>
      <c r="Y3" s="46" t="s">
        <v>23</v>
      </c>
      <c r="Z3" s="46" t="s">
        <v>167</v>
      </c>
      <c r="AA3" s="46" t="s">
        <v>559</v>
      </c>
      <c r="AB3" s="46" t="s">
        <v>10</v>
      </c>
      <c r="AC3" s="46" t="s">
        <v>9</v>
      </c>
      <c r="AD3" s="47" t="s">
        <v>28</v>
      </c>
      <c r="AE3" s="47" t="s">
        <v>28</v>
      </c>
      <c r="AF3" s="47" t="s">
        <v>283</v>
      </c>
      <c r="AG3" s="47" t="s">
        <v>284</v>
      </c>
      <c r="AH3" s="423"/>
      <c r="AI3" s="423"/>
      <c r="AJ3" s="423"/>
    </row>
    <row r="4" spans="1:36" s="422" customFormat="1" ht="18" customHeight="1">
      <c r="C4" s="47"/>
      <c r="D4" s="437"/>
      <c r="E4" s="438"/>
      <c r="F4" s="47"/>
      <c r="G4" s="439"/>
      <c r="H4" s="440"/>
      <c r="I4" s="440"/>
      <c r="J4" s="441"/>
      <c r="K4" s="47" t="s">
        <v>285</v>
      </c>
      <c r="L4" s="47" t="s">
        <v>29</v>
      </c>
      <c r="M4" s="47" t="s">
        <v>285</v>
      </c>
      <c r="N4" s="48" t="s">
        <v>30</v>
      </c>
      <c r="O4" s="47" t="s">
        <v>286</v>
      </c>
      <c r="P4" s="47"/>
      <c r="Q4" s="47" t="s">
        <v>286</v>
      </c>
      <c r="R4" s="47" t="s">
        <v>431</v>
      </c>
      <c r="S4" s="47" t="s">
        <v>431</v>
      </c>
      <c r="T4" s="47" t="s">
        <v>288</v>
      </c>
      <c r="U4" s="47" t="s">
        <v>289</v>
      </c>
      <c r="V4" s="47" t="s">
        <v>31</v>
      </c>
      <c r="W4" s="47" t="s">
        <v>290</v>
      </c>
      <c r="X4" s="47" t="s">
        <v>290</v>
      </c>
      <c r="Y4" s="47" t="s">
        <v>294</v>
      </c>
      <c r="Z4" s="47" t="s">
        <v>86</v>
      </c>
      <c r="AA4" s="47" t="s">
        <v>558</v>
      </c>
      <c r="AB4" s="47"/>
      <c r="AC4" s="47" t="s">
        <v>43</v>
      </c>
      <c r="AD4" s="47" t="s">
        <v>295</v>
      </c>
      <c r="AE4" s="47" t="s">
        <v>36</v>
      </c>
      <c r="AF4" s="48" t="s">
        <v>30</v>
      </c>
      <c r="AG4" s="47" t="s">
        <v>291</v>
      </c>
      <c r="AH4" s="423"/>
      <c r="AI4" s="423"/>
      <c r="AJ4" s="423"/>
    </row>
    <row r="5" spans="1:36" s="422" customFormat="1" ht="18" customHeight="1">
      <c r="C5" s="47" t="s">
        <v>354</v>
      </c>
      <c r="D5" s="437"/>
      <c r="E5" s="438"/>
      <c r="F5" s="47" t="s">
        <v>44</v>
      </c>
      <c r="G5" s="439"/>
      <c r="H5" s="440" t="s">
        <v>605</v>
      </c>
      <c r="I5" s="440" t="s">
        <v>606</v>
      </c>
      <c r="J5" s="441" t="s">
        <v>607</v>
      </c>
      <c r="K5" s="47" t="s">
        <v>147</v>
      </c>
      <c r="L5" s="47"/>
      <c r="M5" s="47"/>
      <c r="N5" s="48" t="s">
        <v>37</v>
      </c>
      <c r="O5" s="47" t="s">
        <v>288</v>
      </c>
      <c r="P5" s="47" t="s">
        <v>429</v>
      </c>
      <c r="Q5" s="47" t="s">
        <v>288</v>
      </c>
      <c r="R5" s="47" t="s">
        <v>429</v>
      </c>
      <c r="S5" s="47" t="s">
        <v>429</v>
      </c>
      <c r="T5" s="47" t="s">
        <v>292</v>
      </c>
      <c r="U5" s="47" t="s">
        <v>293</v>
      </c>
      <c r="V5" s="47" t="s">
        <v>289</v>
      </c>
      <c r="W5" s="47" t="s">
        <v>294</v>
      </c>
      <c r="X5" s="47" t="s">
        <v>294</v>
      </c>
      <c r="Y5" s="47" t="s">
        <v>296</v>
      </c>
      <c r="Z5" s="47" t="s">
        <v>168</v>
      </c>
      <c r="AA5" s="47" t="s">
        <v>350</v>
      </c>
      <c r="AB5" s="47" t="s">
        <v>45</v>
      </c>
      <c r="AC5" s="47" t="s">
        <v>46</v>
      </c>
      <c r="AD5" s="47" t="s">
        <v>144</v>
      </c>
      <c r="AE5" s="47" t="s">
        <v>144</v>
      </c>
      <c r="AF5" s="48" t="s">
        <v>37</v>
      </c>
      <c r="AG5" s="47" t="s">
        <v>295</v>
      </c>
      <c r="AH5" s="423"/>
      <c r="AI5" s="423"/>
      <c r="AJ5" s="423"/>
    </row>
    <row r="6" spans="1:36" s="422" customFormat="1" ht="18" customHeight="1">
      <c r="A6" s="422" t="s">
        <v>353</v>
      </c>
      <c r="B6" s="422" t="s">
        <v>47</v>
      </c>
      <c r="C6" s="442"/>
      <c r="D6" s="436"/>
      <c r="E6" s="443"/>
      <c r="F6" s="47"/>
      <c r="G6" s="439"/>
      <c r="H6" s="440"/>
      <c r="I6" s="440"/>
      <c r="J6" s="441"/>
      <c r="K6" s="47" t="s">
        <v>355</v>
      </c>
      <c r="L6" s="47" t="s">
        <v>355</v>
      </c>
      <c r="M6" s="47" t="s">
        <v>355</v>
      </c>
      <c r="N6" s="47" t="s">
        <v>154</v>
      </c>
      <c r="O6" s="47" t="s">
        <v>604</v>
      </c>
      <c r="P6" s="47"/>
      <c r="Q6" s="47"/>
      <c r="R6" s="47" t="s">
        <v>432</v>
      </c>
      <c r="S6" s="120" t="s">
        <v>433</v>
      </c>
      <c r="T6" s="47" t="s">
        <v>288</v>
      </c>
      <c r="U6" s="47"/>
      <c r="V6" s="47" t="s">
        <v>40</v>
      </c>
      <c r="W6" s="47" t="s">
        <v>296</v>
      </c>
      <c r="X6" s="47" t="s">
        <v>296</v>
      </c>
      <c r="Y6" s="47"/>
      <c r="Z6" s="47"/>
      <c r="AA6" s="47"/>
      <c r="AB6" s="47"/>
      <c r="AC6" s="47" t="s">
        <v>155</v>
      </c>
      <c r="AD6" s="47" t="s">
        <v>154</v>
      </c>
      <c r="AE6" s="47" t="s">
        <v>154</v>
      </c>
      <c r="AF6" s="47" t="s">
        <v>154</v>
      </c>
      <c r="AG6" s="47" t="s">
        <v>156</v>
      </c>
    </row>
    <row r="7" spans="1:36" s="422" customFormat="1" ht="22.5" customHeight="1">
      <c r="A7" s="444" t="s">
        <v>381</v>
      </c>
      <c r="B7" s="413" t="s">
        <v>382</v>
      </c>
      <c r="C7" s="413">
        <v>1</v>
      </c>
      <c r="D7" s="414" t="s">
        <v>304</v>
      </c>
      <c r="E7" s="414" t="s">
        <v>553</v>
      </c>
      <c r="F7" s="414" t="s">
        <v>863</v>
      </c>
      <c r="G7" s="445" t="s">
        <v>864</v>
      </c>
      <c r="H7" s="419">
        <v>48</v>
      </c>
      <c r="I7" s="419">
        <v>3</v>
      </c>
      <c r="J7" s="420">
        <v>31</v>
      </c>
      <c r="K7" s="444" t="s">
        <v>801</v>
      </c>
      <c r="L7" s="444">
        <v>564</v>
      </c>
      <c r="M7" s="444">
        <v>564</v>
      </c>
      <c r="N7" s="444"/>
      <c r="O7" s="555"/>
      <c r="P7" s="555"/>
      <c r="Q7" s="556"/>
      <c r="R7" s="556">
        <v>1</v>
      </c>
      <c r="S7" s="556"/>
      <c r="T7" s="556"/>
      <c r="U7" s="556"/>
      <c r="V7" s="556">
        <v>1</v>
      </c>
      <c r="W7" s="556"/>
      <c r="X7" s="556"/>
      <c r="Y7" s="556"/>
      <c r="Z7" s="555"/>
      <c r="AA7" s="555"/>
      <c r="AB7" s="414" t="s">
        <v>868</v>
      </c>
      <c r="AC7" s="560">
        <v>1333</v>
      </c>
      <c r="AD7" s="446">
        <v>52959</v>
      </c>
      <c r="AE7" s="446">
        <v>46335</v>
      </c>
      <c r="AF7" s="560">
        <v>193</v>
      </c>
      <c r="AG7" s="561">
        <v>342.19858156028369</v>
      </c>
    </row>
    <row r="8" spans="1:36" s="422" customFormat="1" ht="22.5" customHeight="1">
      <c r="A8" s="444" t="s">
        <v>381</v>
      </c>
      <c r="B8" s="413" t="s">
        <v>382</v>
      </c>
      <c r="C8" s="413">
        <v>2</v>
      </c>
      <c r="D8" s="414" t="s">
        <v>304</v>
      </c>
      <c r="E8" s="414" t="s">
        <v>1508</v>
      </c>
      <c r="F8" s="414" t="s">
        <v>863</v>
      </c>
      <c r="G8" s="445" t="s">
        <v>864</v>
      </c>
      <c r="H8" s="419">
        <v>48</v>
      </c>
      <c r="I8" s="419">
        <v>3</v>
      </c>
      <c r="J8" s="420">
        <v>31</v>
      </c>
      <c r="K8" s="444" t="s">
        <v>801</v>
      </c>
      <c r="L8" s="444">
        <v>1159</v>
      </c>
      <c r="M8" s="444">
        <v>1159</v>
      </c>
      <c r="N8" s="444"/>
      <c r="O8" s="555"/>
      <c r="P8" s="555"/>
      <c r="Q8" s="556"/>
      <c r="R8" s="556">
        <v>1</v>
      </c>
      <c r="S8" s="556"/>
      <c r="T8" s="556"/>
      <c r="U8" s="556"/>
      <c r="V8" s="556">
        <v>1</v>
      </c>
      <c r="W8" s="556"/>
      <c r="X8" s="556"/>
      <c r="Y8" s="556"/>
      <c r="Z8" s="555"/>
      <c r="AA8" s="555"/>
      <c r="AB8" s="414" t="s">
        <v>259</v>
      </c>
      <c r="AC8" s="560">
        <v>1100</v>
      </c>
      <c r="AD8" s="446">
        <v>213000</v>
      </c>
      <c r="AE8" s="446">
        <v>152587</v>
      </c>
      <c r="AF8" s="560">
        <v>874</v>
      </c>
      <c r="AG8" s="561">
        <v>754.09836065573768</v>
      </c>
    </row>
    <row r="9" spans="1:36" s="422" customFormat="1" ht="22.5" customHeight="1">
      <c r="A9" s="444" t="s">
        <v>385</v>
      </c>
      <c r="B9" s="413" t="s">
        <v>387</v>
      </c>
      <c r="C9" s="413">
        <v>3</v>
      </c>
      <c r="D9" s="414" t="s">
        <v>170</v>
      </c>
      <c r="E9" s="414" t="s">
        <v>556</v>
      </c>
      <c r="F9" s="414" t="s">
        <v>869</v>
      </c>
      <c r="G9" s="445" t="s">
        <v>867</v>
      </c>
      <c r="H9" s="419">
        <v>26</v>
      </c>
      <c r="I9" s="419">
        <v>3</v>
      </c>
      <c r="J9" s="420">
        <v>31</v>
      </c>
      <c r="K9" s="444">
        <v>4049</v>
      </c>
      <c r="L9" s="444">
        <v>3545</v>
      </c>
      <c r="M9" s="557">
        <v>3479</v>
      </c>
      <c r="N9" s="558">
        <v>1950</v>
      </c>
      <c r="O9" s="555"/>
      <c r="P9" s="555"/>
      <c r="Q9" s="556">
        <v>3</v>
      </c>
      <c r="R9" s="556"/>
      <c r="S9" s="556"/>
      <c r="T9" s="556"/>
      <c r="U9" s="556"/>
      <c r="V9" s="556"/>
      <c r="W9" s="556">
        <v>2</v>
      </c>
      <c r="X9" s="556"/>
      <c r="Y9" s="556">
        <v>1</v>
      </c>
      <c r="Z9" s="555"/>
      <c r="AA9" s="555"/>
      <c r="AB9" s="414" t="s">
        <v>865</v>
      </c>
      <c r="AC9" s="560">
        <v>2200</v>
      </c>
      <c r="AD9" s="446">
        <v>598302</v>
      </c>
      <c r="AE9" s="446">
        <v>440220</v>
      </c>
      <c r="AF9" s="560">
        <v>1664</v>
      </c>
      <c r="AG9" s="561">
        <v>478.2983615981604</v>
      </c>
    </row>
    <row r="10" spans="1:36" s="422" customFormat="1" ht="22.5" customHeight="1">
      <c r="A10" s="444" t="s">
        <v>385</v>
      </c>
      <c r="B10" s="413" t="s">
        <v>387</v>
      </c>
      <c r="C10" s="413">
        <v>4</v>
      </c>
      <c r="D10" s="414" t="s">
        <v>170</v>
      </c>
      <c r="E10" s="414" t="s">
        <v>554</v>
      </c>
      <c r="F10" s="414" t="s">
        <v>869</v>
      </c>
      <c r="G10" s="445" t="s">
        <v>867</v>
      </c>
      <c r="H10" s="419">
        <v>3</v>
      </c>
      <c r="I10" s="419">
        <v>6</v>
      </c>
      <c r="J10" s="420">
        <v>11</v>
      </c>
      <c r="K10" s="444">
        <v>4559</v>
      </c>
      <c r="L10" s="444">
        <v>2221</v>
      </c>
      <c r="M10" s="557">
        <v>2171</v>
      </c>
      <c r="N10" s="559">
        <v>1167</v>
      </c>
      <c r="O10" s="555"/>
      <c r="P10" s="555"/>
      <c r="Q10" s="556">
        <v>3</v>
      </c>
      <c r="R10" s="556"/>
      <c r="S10" s="556"/>
      <c r="T10" s="556"/>
      <c r="U10" s="556"/>
      <c r="V10" s="556"/>
      <c r="W10" s="556"/>
      <c r="X10" s="556">
        <v>3</v>
      </c>
      <c r="Y10" s="556"/>
      <c r="Z10" s="555"/>
      <c r="AA10" s="555"/>
      <c r="AB10" s="414" t="s">
        <v>865</v>
      </c>
      <c r="AC10" s="560">
        <v>2200</v>
      </c>
      <c r="AD10" s="446">
        <v>328609</v>
      </c>
      <c r="AE10" s="446">
        <v>256461</v>
      </c>
      <c r="AF10" s="560">
        <v>1158</v>
      </c>
      <c r="AG10" s="561">
        <v>533.39474896361128</v>
      </c>
    </row>
    <row r="11" spans="1:36" s="422" customFormat="1" ht="22.5" customHeight="1">
      <c r="A11" s="444" t="s">
        <v>385</v>
      </c>
      <c r="B11" s="413" t="s">
        <v>387</v>
      </c>
      <c r="C11" s="413">
        <v>5</v>
      </c>
      <c r="D11" s="414" t="s">
        <v>170</v>
      </c>
      <c r="E11" s="414" t="s">
        <v>552</v>
      </c>
      <c r="F11" s="414" t="s">
        <v>869</v>
      </c>
      <c r="G11" s="445" t="s">
        <v>867</v>
      </c>
      <c r="H11" s="419">
        <v>11</v>
      </c>
      <c r="I11" s="419">
        <v>1</v>
      </c>
      <c r="J11" s="420">
        <v>28</v>
      </c>
      <c r="K11" s="444">
        <v>3156</v>
      </c>
      <c r="L11" s="444">
        <v>2027</v>
      </c>
      <c r="M11" s="557">
        <v>1941</v>
      </c>
      <c r="N11" s="559">
        <v>2276</v>
      </c>
      <c r="O11" s="555"/>
      <c r="P11" s="555"/>
      <c r="Q11" s="556">
        <v>1</v>
      </c>
      <c r="R11" s="556"/>
      <c r="S11" s="556"/>
      <c r="T11" s="556"/>
      <c r="U11" s="556"/>
      <c r="V11" s="556"/>
      <c r="W11" s="556"/>
      <c r="X11" s="556">
        <v>1</v>
      </c>
      <c r="Y11" s="556"/>
      <c r="Z11" s="555"/>
      <c r="AA11" s="555"/>
      <c r="AB11" s="414" t="s">
        <v>865</v>
      </c>
      <c r="AC11" s="560">
        <v>2200</v>
      </c>
      <c r="AD11" s="446">
        <v>618127</v>
      </c>
      <c r="AE11" s="446">
        <v>422370</v>
      </c>
      <c r="AF11" s="560">
        <v>2215</v>
      </c>
      <c r="AG11" s="561">
        <v>1141.1643482740853</v>
      </c>
    </row>
    <row r="12" spans="1:36" s="422" customFormat="1" ht="22.5" customHeight="1">
      <c r="A12" s="444" t="s">
        <v>385</v>
      </c>
      <c r="B12" s="413" t="s">
        <v>387</v>
      </c>
      <c r="C12" s="413">
        <v>6</v>
      </c>
      <c r="D12" s="414" t="s">
        <v>170</v>
      </c>
      <c r="E12" s="414" t="s">
        <v>555</v>
      </c>
      <c r="F12" s="414" t="s">
        <v>869</v>
      </c>
      <c r="G12" s="445" t="s">
        <v>867</v>
      </c>
      <c r="H12" s="419">
        <v>16</v>
      </c>
      <c r="I12" s="419">
        <v>3</v>
      </c>
      <c r="J12" s="420">
        <v>31</v>
      </c>
      <c r="K12" s="444">
        <v>1455</v>
      </c>
      <c r="L12" s="444">
        <v>796</v>
      </c>
      <c r="M12" s="557">
        <v>783</v>
      </c>
      <c r="N12" s="559">
        <v>728</v>
      </c>
      <c r="O12" s="555"/>
      <c r="P12" s="555"/>
      <c r="Q12" s="556">
        <v>1</v>
      </c>
      <c r="R12" s="556"/>
      <c r="S12" s="556"/>
      <c r="T12" s="556"/>
      <c r="U12" s="556"/>
      <c r="V12" s="556"/>
      <c r="W12" s="556"/>
      <c r="X12" s="556">
        <v>1</v>
      </c>
      <c r="Y12" s="556"/>
      <c r="Z12" s="555"/>
      <c r="AA12" s="555"/>
      <c r="AB12" s="414" t="s">
        <v>865</v>
      </c>
      <c r="AC12" s="560">
        <v>2200</v>
      </c>
      <c r="AD12" s="446">
        <v>134488</v>
      </c>
      <c r="AE12" s="446">
        <v>99845</v>
      </c>
      <c r="AF12" s="560">
        <v>650</v>
      </c>
      <c r="AG12" s="561">
        <v>830.14048531289905</v>
      </c>
    </row>
    <row r="13" spans="1:36" s="422" customFormat="1" ht="22.5" customHeight="1">
      <c r="A13" s="444" t="s">
        <v>385</v>
      </c>
      <c r="B13" s="413" t="s">
        <v>387</v>
      </c>
      <c r="C13" s="413">
        <v>7</v>
      </c>
      <c r="D13" s="414" t="s">
        <v>170</v>
      </c>
      <c r="E13" s="414" t="s">
        <v>557</v>
      </c>
      <c r="F13" s="187" t="s">
        <v>869</v>
      </c>
      <c r="G13" s="445" t="s">
        <v>867</v>
      </c>
      <c r="H13" s="419">
        <v>24</v>
      </c>
      <c r="I13" s="419">
        <v>12</v>
      </c>
      <c r="J13" s="420">
        <v>27</v>
      </c>
      <c r="K13" s="444">
        <v>3456</v>
      </c>
      <c r="L13" s="444">
        <v>2125</v>
      </c>
      <c r="M13" s="557">
        <v>2024</v>
      </c>
      <c r="N13" s="559">
        <v>1700</v>
      </c>
      <c r="O13" s="555"/>
      <c r="P13" s="555"/>
      <c r="Q13" s="556"/>
      <c r="R13" s="556">
        <v>2</v>
      </c>
      <c r="S13" s="556"/>
      <c r="T13" s="556"/>
      <c r="U13" s="556"/>
      <c r="V13" s="556"/>
      <c r="W13" s="556"/>
      <c r="X13" s="556"/>
      <c r="Y13" s="556">
        <v>2</v>
      </c>
      <c r="Z13" s="555"/>
      <c r="AA13" s="555"/>
      <c r="AB13" s="414" t="s">
        <v>865</v>
      </c>
      <c r="AC13" s="560">
        <v>2200</v>
      </c>
      <c r="AD13" s="446">
        <v>488236</v>
      </c>
      <c r="AE13" s="446">
        <v>296601</v>
      </c>
      <c r="AF13" s="560">
        <v>1639</v>
      </c>
      <c r="AG13" s="561">
        <v>809.78260869565224</v>
      </c>
    </row>
    <row r="14" spans="1:36" s="422" customFormat="1" ht="22.5" customHeight="1">
      <c r="A14" s="444" t="s">
        <v>385</v>
      </c>
      <c r="B14" s="413" t="s">
        <v>387</v>
      </c>
      <c r="C14" s="413">
        <v>8</v>
      </c>
      <c r="D14" s="414" t="s">
        <v>170</v>
      </c>
      <c r="E14" s="414" t="s">
        <v>870</v>
      </c>
      <c r="F14" s="414" t="s">
        <v>869</v>
      </c>
      <c r="G14" s="445" t="s">
        <v>867</v>
      </c>
      <c r="H14" s="419">
        <v>30</v>
      </c>
      <c r="I14" s="419">
        <v>8</v>
      </c>
      <c r="J14" s="420">
        <v>14</v>
      </c>
      <c r="K14" s="444">
        <v>4050</v>
      </c>
      <c r="L14" s="444">
        <v>3355</v>
      </c>
      <c r="M14" s="557">
        <v>3279</v>
      </c>
      <c r="N14" s="559">
        <v>3200</v>
      </c>
      <c r="O14" s="555"/>
      <c r="P14" s="555"/>
      <c r="Q14" s="556"/>
      <c r="R14" s="556">
        <v>6</v>
      </c>
      <c r="S14" s="556"/>
      <c r="T14" s="556"/>
      <c r="U14" s="556"/>
      <c r="V14" s="556"/>
      <c r="W14" s="556">
        <v>2</v>
      </c>
      <c r="X14" s="556"/>
      <c r="Y14" s="556">
        <v>1</v>
      </c>
      <c r="Z14" s="555"/>
      <c r="AA14" s="555"/>
      <c r="AB14" s="414" t="s">
        <v>865</v>
      </c>
      <c r="AC14" s="560">
        <v>2200</v>
      </c>
      <c r="AD14" s="446">
        <v>575978</v>
      </c>
      <c r="AE14" s="446">
        <v>453517</v>
      </c>
      <c r="AF14" s="560">
        <v>2515</v>
      </c>
      <c r="AG14" s="561">
        <v>767.00213479719423</v>
      </c>
    </row>
    <row r="15" spans="1:36" s="422" customFormat="1" ht="22.5" customHeight="1">
      <c r="A15" s="447"/>
      <c r="B15" s="447" t="s">
        <v>391</v>
      </c>
      <c r="C15" s="413">
        <v>9</v>
      </c>
      <c r="D15" s="414" t="s">
        <v>326</v>
      </c>
      <c r="E15" s="414" t="s">
        <v>546</v>
      </c>
      <c r="F15" s="414" t="s">
        <v>866</v>
      </c>
      <c r="G15" s="445" t="s">
        <v>864</v>
      </c>
      <c r="H15" s="419">
        <v>50</v>
      </c>
      <c r="I15" s="419">
        <v>8</v>
      </c>
      <c r="J15" s="420">
        <v>9</v>
      </c>
      <c r="K15" s="444"/>
      <c r="L15" s="444">
        <v>162</v>
      </c>
      <c r="M15" s="444">
        <v>162</v>
      </c>
      <c r="N15" s="447"/>
      <c r="O15" s="555"/>
      <c r="P15" s="555"/>
      <c r="Q15" s="556"/>
      <c r="R15" s="556"/>
      <c r="S15" s="556">
        <v>1</v>
      </c>
      <c r="T15" s="556"/>
      <c r="U15" s="556"/>
      <c r="V15" s="556">
        <v>1</v>
      </c>
      <c r="W15" s="556"/>
      <c r="X15" s="556"/>
      <c r="Y15" s="556"/>
      <c r="Z15" s="555"/>
      <c r="AA15" s="555"/>
      <c r="AB15" s="414" t="s">
        <v>868</v>
      </c>
      <c r="AC15" s="560">
        <v>1000</v>
      </c>
      <c r="AD15" s="446">
        <v>33853</v>
      </c>
      <c r="AE15" s="446">
        <v>28591</v>
      </c>
      <c r="AF15" s="560">
        <v>93</v>
      </c>
      <c r="AG15" s="561">
        <v>574.07407407407402</v>
      </c>
    </row>
    <row r="16" spans="1:36" s="422" customFormat="1" ht="22.5" customHeight="1">
      <c r="A16" s="447"/>
      <c r="B16" s="447" t="s">
        <v>391</v>
      </c>
      <c r="C16" s="413">
        <v>10</v>
      </c>
      <c r="D16" s="414" t="s">
        <v>326</v>
      </c>
      <c r="E16" s="414" t="s">
        <v>547</v>
      </c>
      <c r="F16" s="414" t="s">
        <v>866</v>
      </c>
      <c r="G16" s="445" t="s">
        <v>864</v>
      </c>
      <c r="H16" s="419">
        <v>50</v>
      </c>
      <c r="I16" s="419">
        <v>8</v>
      </c>
      <c r="J16" s="420">
        <v>9</v>
      </c>
      <c r="K16" s="444"/>
      <c r="L16" s="444">
        <v>100</v>
      </c>
      <c r="M16" s="444">
        <v>100</v>
      </c>
      <c r="N16" s="444"/>
      <c r="O16" s="555"/>
      <c r="P16" s="555"/>
      <c r="Q16" s="556"/>
      <c r="R16" s="556"/>
      <c r="S16" s="556">
        <v>1</v>
      </c>
      <c r="T16" s="556"/>
      <c r="U16" s="556"/>
      <c r="V16" s="556">
        <v>1</v>
      </c>
      <c r="W16" s="556"/>
      <c r="X16" s="556"/>
      <c r="Y16" s="556"/>
      <c r="Z16" s="555"/>
      <c r="AA16" s="555"/>
      <c r="AB16" s="414" t="s">
        <v>868</v>
      </c>
      <c r="AC16" s="560">
        <v>2000</v>
      </c>
      <c r="AD16" s="446">
        <v>19242</v>
      </c>
      <c r="AE16" s="446">
        <v>19242</v>
      </c>
      <c r="AF16" s="560">
        <v>62</v>
      </c>
      <c r="AG16" s="561">
        <v>620</v>
      </c>
    </row>
    <row r="17" spans="1:33" s="422" customFormat="1" ht="22.5" customHeight="1">
      <c r="A17" s="447"/>
      <c r="B17" s="447" t="s">
        <v>391</v>
      </c>
      <c r="C17" s="413">
        <v>11</v>
      </c>
      <c r="D17" s="414" t="s">
        <v>326</v>
      </c>
      <c r="E17" s="414" t="s">
        <v>548</v>
      </c>
      <c r="F17" s="414" t="s">
        <v>866</v>
      </c>
      <c r="G17" s="445" t="s">
        <v>864</v>
      </c>
      <c r="H17" s="419">
        <v>50</v>
      </c>
      <c r="I17" s="419">
        <v>8</v>
      </c>
      <c r="J17" s="420">
        <v>9</v>
      </c>
      <c r="K17" s="444"/>
      <c r="L17" s="444">
        <v>462</v>
      </c>
      <c r="M17" s="444">
        <v>462</v>
      </c>
      <c r="N17" s="444"/>
      <c r="O17" s="555"/>
      <c r="P17" s="555"/>
      <c r="Q17" s="556"/>
      <c r="R17" s="556"/>
      <c r="S17" s="556">
        <v>3</v>
      </c>
      <c r="T17" s="556"/>
      <c r="U17" s="556"/>
      <c r="V17" s="556">
        <v>3</v>
      </c>
      <c r="W17" s="556"/>
      <c r="X17" s="556"/>
      <c r="Y17" s="556"/>
      <c r="Z17" s="555"/>
      <c r="AA17" s="555"/>
      <c r="AB17" s="414" t="s">
        <v>868</v>
      </c>
      <c r="AC17" s="560">
        <v>1150</v>
      </c>
      <c r="AD17" s="446">
        <v>73462</v>
      </c>
      <c r="AE17" s="446">
        <v>73462</v>
      </c>
      <c r="AF17" s="560">
        <v>201.3</v>
      </c>
      <c r="AG17" s="561">
        <v>435.71428571428572</v>
      </c>
    </row>
    <row r="18" spans="1:33" s="422" customFormat="1" ht="22.5" customHeight="1">
      <c r="A18" s="447"/>
      <c r="B18" s="447" t="s">
        <v>391</v>
      </c>
      <c r="C18" s="413">
        <v>12</v>
      </c>
      <c r="D18" s="414" t="s">
        <v>326</v>
      </c>
      <c r="E18" s="414" t="s">
        <v>549</v>
      </c>
      <c r="F18" s="414" t="s">
        <v>866</v>
      </c>
      <c r="G18" s="445" t="s">
        <v>864</v>
      </c>
      <c r="H18" s="419">
        <v>50</v>
      </c>
      <c r="I18" s="419">
        <v>8</v>
      </c>
      <c r="J18" s="420">
        <v>9</v>
      </c>
      <c r="K18" s="444"/>
      <c r="L18" s="444">
        <v>180</v>
      </c>
      <c r="M18" s="444">
        <v>180</v>
      </c>
      <c r="N18" s="444"/>
      <c r="O18" s="555"/>
      <c r="P18" s="555"/>
      <c r="Q18" s="556"/>
      <c r="R18" s="556"/>
      <c r="S18" s="556">
        <v>1</v>
      </c>
      <c r="T18" s="556"/>
      <c r="U18" s="556"/>
      <c r="V18" s="556">
        <v>1</v>
      </c>
      <c r="W18" s="556"/>
      <c r="X18" s="556"/>
      <c r="Y18" s="556"/>
      <c r="Z18" s="555"/>
      <c r="AA18" s="555"/>
      <c r="AB18" s="414" t="s">
        <v>868</v>
      </c>
      <c r="AC18" s="560">
        <v>2000</v>
      </c>
      <c r="AD18" s="446">
        <v>29472</v>
      </c>
      <c r="AE18" s="446">
        <v>29472</v>
      </c>
      <c r="AF18" s="562">
        <v>80</v>
      </c>
      <c r="AG18" s="561">
        <v>450</v>
      </c>
    </row>
    <row r="19" spans="1:33" s="422" customFormat="1" ht="22.5" customHeight="1">
      <c r="A19" s="447"/>
      <c r="B19" s="447" t="s">
        <v>391</v>
      </c>
      <c r="C19" s="413">
        <v>13</v>
      </c>
      <c r="D19" s="414" t="s">
        <v>326</v>
      </c>
      <c r="E19" s="414" t="s">
        <v>550</v>
      </c>
      <c r="F19" s="414" t="s">
        <v>866</v>
      </c>
      <c r="G19" s="445" t="s">
        <v>864</v>
      </c>
      <c r="H19" s="419">
        <v>50</v>
      </c>
      <c r="I19" s="419">
        <v>8</v>
      </c>
      <c r="J19" s="420">
        <v>9</v>
      </c>
      <c r="K19" s="444"/>
      <c r="L19" s="444">
        <v>203</v>
      </c>
      <c r="M19" s="444">
        <v>203</v>
      </c>
      <c r="N19" s="444"/>
      <c r="O19" s="555"/>
      <c r="P19" s="555"/>
      <c r="Q19" s="556"/>
      <c r="R19" s="556"/>
      <c r="S19" s="556">
        <v>2</v>
      </c>
      <c r="T19" s="556"/>
      <c r="U19" s="556"/>
      <c r="V19" s="556">
        <v>1</v>
      </c>
      <c r="W19" s="556"/>
      <c r="X19" s="556"/>
      <c r="Y19" s="556"/>
      <c r="Z19" s="555"/>
      <c r="AA19" s="555"/>
      <c r="AB19" s="414" t="s">
        <v>868</v>
      </c>
      <c r="AC19" s="560">
        <v>2000</v>
      </c>
      <c r="AD19" s="446">
        <v>50703</v>
      </c>
      <c r="AE19" s="446">
        <v>50703</v>
      </c>
      <c r="AF19" s="562">
        <v>150</v>
      </c>
      <c r="AG19" s="561">
        <v>738.91625615763542</v>
      </c>
    </row>
    <row r="20" spans="1:33" s="422" customFormat="1" ht="22.5" customHeight="1" thickBot="1">
      <c r="A20" s="447"/>
      <c r="B20" s="447" t="s">
        <v>391</v>
      </c>
      <c r="C20" s="413">
        <v>14</v>
      </c>
      <c r="D20" s="414" t="s">
        <v>326</v>
      </c>
      <c r="E20" s="414" t="s">
        <v>551</v>
      </c>
      <c r="F20" s="414" t="s">
        <v>866</v>
      </c>
      <c r="G20" s="448" t="s">
        <v>864</v>
      </c>
      <c r="H20" s="449">
        <v>43</v>
      </c>
      <c r="I20" s="449">
        <v>3</v>
      </c>
      <c r="J20" s="450">
        <v>13</v>
      </c>
      <c r="K20" s="444"/>
      <c r="L20" s="444">
        <v>167</v>
      </c>
      <c r="M20" s="444">
        <v>167</v>
      </c>
      <c r="N20" s="444"/>
      <c r="O20" s="555"/>
      <c r="P20" s="555"/>
      <c r="Q20" s="556"/>
      <c r="R20" s="556"/>
      <c r="S20" s="556">
        <v>1</v>
      </c>
      <c r="T20" s="556"/>
      <c r="U20" s="556"/>
      <c r="V20" s="556">
        <v>1</v>
      </c>
      <c r="W20" s="556"/>
      <c r="X20" s="556"/>
      <c r="Y20" s="556"/>
      <c r="Z20" s="555"/>
      <c r="AA20" s="555"/>
      <c r="AB20" s="414" t="s">
        <v>868</v>
      </c>
      <c r="AC20" s="560">
        <v>840</v>
      </c>
      <c r="AD20" s="446">
        <v>29024</v>
      </c>
      <c r="AE20" s="446">
        <v>29024</v>
      </c>
      <c r="AF20" s="562">
        <v>150</v>
      </c>
      <c r="AG20" s="563">
        <v>898.20359281437095</v>
      </c>
    </row>
    <row r="21" spans="1:33" s="422" customFormat="1" ht="22.5" customHeight="1" thickTop="1">
      <c r="A21" s="421"/>
      <c r="B21" s="421"/>
      <c r="C21" s="451"/>
      <c r="D21" s="452"/>
      <c r="E21" s="452"/>
      <c r="F21" s="452"/>
      <c r="G21" s="715"/>
      <c r="H21" s="716"/>
      <c r="I21" s="716"/>
      <c r="J21" s="717"/>
      <c r="K21" s="453">
        <v>20725</v>
      </c>
      <c r="L21" s="453">
        <v>17066</v>
      </c>
      <c r="M21" s="453">
        <v>16674</v>
      </c>
      <c r="N21" s="453">
        <v>11021</v>
      </c>
      <c r="O21" s="454">
        <v>0</v>
      </c>
      <c r="P21" s="454">
        <v>0</v>
      </c>
      <c r="Q21" s="454">
        <v>8</v>
      </c>
      <c r="R21" s="454">
        <v>10</v>
      </c>
      <c r="S21" s="454">
        <v>9</v>
      </c>
      <c r="T21" s="454">
        <v>0</v>
      </c>
      <c r="U21" s="454">
        <v>0</v>
      </c>
      <c r="V21" s="454">
        <v>10</v>
      </c>
      <c r="W21" s="454">
        <v>4</v>
      </c>
      <c r="X21" s="454">
        <v>5</v>
      </c>
      <c r="Y21" s="454">
        <v>4</v>
      </c>
      <c r="Z21" s="454">
        <v>0</v>
      </c>
      <c r="AA21" s="454">
        <v>0</v>
      </c>
      <c r="AB21" s="455"/>
      <c r="AC21" s="455"/>
      <c r="AD21" s="453">
        <v>3245455</v>
      </c>
      <c r="AE21" s="453">
        <v>2398430</v>
      </c>
      <c r="AF21" s="554">
        <v>11644.3</v>
      </c>
      <c r="AG21" s="456">
        <v>698.35072568070052</v>
      </c>
    </row>
    <row r="22" spans="1:33" s="422" customFormat="1">
      <c r="A22" s="421"/>
      <c r="B22" s="421"/>
      <c r="C22" s="457"/>
      <c r="D22" s="423"/>
      <c r="E22" s="423"/>
      <c r="F22" s="423"/>
      <c r="G22" s="440"/>
      <c r="H22" s="440"/>
      <c r="I22" s="440"/>
      <c r="J22" s="440"/>
    </row>
  </sheetData>
  <mergeCells count="6">
    <mergeCell ref="G21:J21"/>
    <mergeCell ref="AB2:AC2"/>
    <mergeCell ref="O2:U2"/>
    <mergeCell ref="V2:AA2"/>
    <mergeCell ref="D3:E3"/>
    <mergeCell ref="G3:J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74FF-3F20-4AB1-A087-B837B4426E1E}">
  <dimension ref="A1:AF28"/>
  <sheetViews>
    <sheetView workbookViewId="0">
      <selection activeCell="Y37" sqref="Y37"/>
    </sheetView>
  </sheetViews>
  <sheetFormatPr defaultColWidth="9" defaultRowHeight="13.3"/>
  <cols>
    <col min="1" max="1" width="8.15234375" style="16" customWidth="1"/>
    <col min="2" max="2" width="7.84375" style="16" customWidth="1"/>
    <col min="3" max="4" width="4.61328125" style="16" customWidth="1"/>
    <col min="5" max="5" width="4.84375" style="16" customWidth="1"/>
    <col min="6" max="8" width="8.61328125" style="16" customWidth="1"/>
    <col min="9" max="11" width="4.61328125" style="16" customWidth="1"/>
    <col min="12" max="18" width="4.15234375" style="16" customWidth="1"/>
    <col min="19" max="20" width="8.61328125" style="16" customWidth="1"/>
    <col min="21" max="29" width="4.61328125" style="16" customWidth="1"/>
    <col min="30" max="31" width="5.23046875" style="16" customWidth="1"/>
    <col min="32" max="32" width="6" style="16" customWidth="1"/>
    <col min="33" max="16384" width="9" style="16"/>
  </cols>
  <sheetData>
    <row r="1" spans="1:32" ht="16" customHeight="1">
      <c r="A1" s="16" t="s">
        <v>1175</v>
      </c>
    </row>
    <row r="2" spans="1:32" ht="21" customHeight="1">
      <c r="A2" s="728" t="s">
        <v>353</v>
      </c>
      <c r="B2" s="743" t="s">
        <v>53</v>
      </c>
      <c r="C2" s="630" t="s">
        <v>54</v>
      </c>
      <c r="D2" s="744"/>
      <c r="E2" s="745"/>
      <c r="F2" s="630" t="s">
        <v>1494</v>
      </c>
      <c r="G2" s="744"/>
      <c r="H2" s="745"/>
      <c r="I2" s="630" t="s">
        <v>55</v>
      </c>
      <c r="J2" s="744"/>
      <c r="K2" s="745"/>
      <c r="L2" s="630" t="s">
        <v>56</v>
      </c>
      <c r="M2" s="744"/>
      <c r="N2" s="744"/>
      <c r="O2" s="744"/>
      <c r="P2" s="744"/>
      <c r="Q2" s="744"/>
      <c r="R2" s="745"/>
      <c r="S2" s="630" t="s">
        <v>57</v>
      </c>
      <c r="T2" s="631"/>
      <c r="U2" s="630" t="s">
        <v>58</v>
      </c>
      <c r="V2" s="744"/>
      <c r="W2" s="745"/>
      <c r="X2" s="630" t="s">
        <v>59</v>
      </c>
      <c r="Y2" s="744"/>
      <c r="Z2" s="745"/>
      <c r="AA2" s="630" t="s">
        <v>60</v>
      </c>
      <c r="AB2" s="744"/>
      <c r="AC2" s="745"/>
      <c r="AD2" s="630" t="s">
        <v>62</v>
      </c>
      <c r="AE2" s="744"/>
      <c r="AF2" s="743" t="s">
        <v>61</v>
      </c>
    </row>
    <row r="3" spans="1:32" ht="21" customHeight="1">
      <c r="A3" s="741"/>
      <c r="B3" s="741" t="s">
        <v>418</v>
      </c>
      <c r="C3" s="735" t="s">
        <v>591</v>
      </c>
      <c r="D3" s="725" t="s">
        <v>63</v>
      </c>
      <c r="E3" s="725" t="s">
        <v>258</v>
      </c>
      <c r="F3" s="738" t="s">
        <v>591</v>
      </c>
      <c r="G3" s="738" t="s">
        <v>592</v>
      </c>
      <c r="H3" s="725" t="s">
        <v>258</v>
      </c>
      <c r="I3" s="735" t="s">
        <v>591</v>
      </c>
      <c r="J3" s="725" t="s">
        <v>65</v>
      </c>
      <c r="K3" s="725" t="s">
        <v>66</v>
      </c>
      <c r="L3" s="725" t="s">
        <v>67</v>
      </c>
      <c r="M3" s="725" t="s">
        <v>68</v>
      </c>
      <c r="N3" s="725" t="s">
        <v>69</v>
      </c>
      <c r="O3" s="725" t="s">
        <v>179</v>
      </c>
      <c r="P3" s="725" t="s">
        <v>564</v>
      </c>
      <c r="Q3" s="725" t="s">
        <v>610</v>
      </c>
      <c r="R3" s="725" t="s">
        <v>150</v>
      </c>
      <c r="S3" s="738" t="s">
        <v>591</v>
      </c>
      <c r="T3" s="738" t="s">
        <v>592</v>
      </c>
      <c r="U3" s="725" t="s">
        <v>70</v>
      </c>
      <c r="V3" s="725" t="s">
        <v>589</v>
      </c>
      <c r="W3" s="725" t="s">
        <v>590</v>
      </c>
      <c r="X3" s="725" t="s">
        <v>71</v>
      </c>
      <c r="Y3" s="730" t="s">
        <v>72</v>
      </c>
      <c r="Z3" s="730" t="s">
        <v>73</v>
      </c>
      <c r="AA3" s="735" t="s">
        <v>566</v>
      </c>
      <c r="AB3" s="725" t="s">
        <v>565</v>
      </c>
      <c r="AC3" s="735" t="s">
        <v>532</v>
      </c>
      <c r="AD3" s="725" t="s">
        <v>74</v>
      </c>
      <c r="AE3" s="725" t="s">
        <v>75</v>
      </c>
      <c r="AF3" s="741" t="s">
        <v>418</v>
      </c>
    </row>
    <row r="4" spans="1:32" ht="21" customHeight="1">
      <c r="A4" s="741"/>
      <c r="B4" s="741" t="s">
        <v>420</v>
      </c>
      <c r="C4" s="736" t="s">
        <v>76</v>
      </c>
      <c r="D4" s="726" t="s">
        <v>77</v>
      </c>
      <c r="E4" s="726" t="s">
        <v>258</v>
      </c>
      <c r="F4" s="739" t="s">
        <v>76</v>
      </c>
      <c r="G4" s="739"/>
      <c r="H4" s="726" t="s">
        <v>258</v>
      </c>
      <c r="I4" s="736" t="s">
        <v>76</v>
      </c>
      <c r="J4" s="726" t="s">
        <v>78</v>
      </c>
      <c r="K4" s="726"/>
      <c r="L4" s="726"/>
      <c r="M4" s="726"/>
      <c r="N4" s="726" t="s">
        <v>347</v>
      </c>
      <c r="O4" s="726" t="s">
        <v>151</v>
      </c>
      <c r="P4" s="726" t="s">
        <v>151</v>
      </c>
      <c r="Q4" s="726" t="s">
        <v>151</v>
      </c>
      <c r="R4" s="726"/>
      <c r="S4" s="739" t="s">
        <v>76</v>
      </c>
      <c r="T4" s="739" t="s">
        <v>64</v>
      </c>
      <c r="U4" s="726"/>
      <c r="V4" s="726" t="s">
        <v>347</v>
      </c>
      <c r="W4" s="726" t="s">
        <v>151</v>
      </c>
      <c r="X4" s="726"/>
      <c r="Y4" s="731"/>
      <c r="Z4" s="733" t="s">
        <v>79</v>
      </c>
      <c r="AA4" s="736"/>
      <c r="AB4" s="726" t="s">
        <v>347</v>
      </c>
      <c r="AC4" s="736" t="s">
        <v>151</v>
      </c>
      <c r="AD4" s="726"/>
      <c r="AE4" s="726" t="s">
        <v>347</v>
      </c>
      <c r="AF4" s="741" t="s">
        <v>420</v>
      </c>
    </row>
    <row r="5" spans="1:32" ht="21" customHeight="1">
      <c r="A5" s="741"/>
      <c r="B5" s="741"/>
      <c r="C5" s="736" t="s">
        <v>85</v>
      </c>
      <c r="D5" s="726" t="s">
        <v>80</v>
      </c>
      <c r="E5" s="726"/>
      <c r="F5" s="739" t="s">
        <v>85</v>
      </c>
      <c r="G5" s="739"/>
      <c r="H5" s="726"/>
      <c r="I5" s="736" t="s">
        <v>85</v>
      </c>
      <c r="J5" s="726" t="s">
        <v>151</v>
      </c>
      <c r="K5" s="726" t="s">
        <v>81</v>
      </c>
      <c r="L5" s="726" t="s">
        <v>82</v>
      </c>
      <c r="M5" s="726" t="s">
        <v>83</v>
      </c>
      <c r="N5" s="726" t="s">
        <v>151</v>
      </c>
      <c r="O5" s="726" t="s">
        <v>350</v>
      </c>
      <c r="P5" s="726" t="s">
        <v>350</v>
      </c>
      <c r="Q5" s="726" t="s">
        <v>350</v>
      </c>
      <c r="R5" s="726" t="s">
        <v>84</v>
      </c>
      <c r="S5" s="739" t="s">
        <v>85</v>
      </c>
      <c r="T5" s="739"/>
      <c r="U5" s="726" t="s">
        <v>83</v>
      </c>
      <c r="V5" s="726" t="s">
        <v>151</v>
      </c>
      <c r="W5" s="726" t="s">
        <v>350</v>
      </c>
      <c r="X5" s="726" t="s">
        <v>84</v>
      </c>
      <c r="Y5" s="731"/>
      <c r="Z5" s="733" t="s">
        <v>71</v>
      </c>
      <c r="AA5" s="736" t="s">
        <v>83</v>
      </c>
      <c r="AB5" s="726" t="s">
        <v>151</v>
      </c>
      <c r="AC5" s="736" t="s">
        <v>350</v>
      </c>
      <c r="AD5" s="726" t="s">
        <v>83</v>
      </c>
      <c r="AE5" s="726" t="s">
        <v>151</v>
      </c>
      <c r="AF5" s="741"/>
    </row>
    <row r="6" spans="1:32" ht="21" customHeight="1">
      <c r="A6" s="742"/>
      <c r="B6" s="742"/>
      <c r="C6" s="737"/>
      <c r="D6" s="727" t="s">
        <v>86</v>
      </c>
      <c r="E6" s="727"/>
      <c r="F6" s="740"/>
      <c r="G6" s="740"/>
      <c r="H6" s="727"/>
      <c r="I6" s="737"/>
      <c r="J6" s="727" t="s">
        <v>152</v>
      </c>
      <c r="K6" s="727" t="s">
        <v>143</v>
      </c>
      <c r="L6" s="727" t="s">
        <v>143</v>
      </c>
      <c r="M6" s="727" t="s">
        <v>143</v>
      </c>
      <c r="N6" s="727" t="s">
        <v>152</v>
      </c>
      <c r="O6" s="727"/>
      <c r="P6" s="727"/>
      <c r="Q6" s="727"/>
      <c r="R6" s="727"/>
      <c r="S6" s="740"/>
      <c r="T6" s="740"/>
      <c r="U6" s="727" t="s">
        <v>143</v>
      </c>
      <c r="V6" s="727" t="s">
        <v>152</v>
      </c>
      <c r="W6" s="727"/>
      <c r="X6" s="727"/>
      <c r="Y6" s="732"/>
      <c r="Z6" s="734"/>
      <c r="AA6" s="737" t="s">
        <v>143</v>
      </c>
      <c r="AB6" s="727" t="s">
        <v>152</v>
      </c>
      <c r="AC6" s="737"/>
      <c r="AD6" s="727" t="s">
        <v>143</v>
      </c>
      <c r="AE6" s="727" t="s">
        <v>152</v>
      </c>
      <c r="AF6" s="742"/>
    </row>
    <row r="7" spans="1:32" ht="25.5" customHeight="1">
      <c r="A7" s="169" t="s">
        <v>422</v>
      </c>
      <c r="B7" s="169" t="s">
        <v>871</v>
      </c>
      <c r="C7" s="564"/>
      <c r="D7" s="564">
        <v>1</v>
      </c>
      <c r="E7" s="564">
        <v>1</v>
      </c>
      <c r="F7" s="121"/>
      <c r="G7" s="121">
        <v>11000</v>
      </c>
      <c r="H7" s="121">
        <v>11000</v>
      </c>
      <c r="I7" s="164"/>
      <c r="J7" s="164">
        <v>1</v>
      </c>
      <c r="K7" s="164"/>
      <c r="L7" s="164"/>
      <c r="M7" s="164"/>
      <c r="N7" s="164">
        <v>1</v>
      </c>
      <c r="O7" s="164"/>
      <c r="P7" s="164"/>
      <c r="Q7" s="164"/>
      <c r="R7" s="164"/>
      <c r="S7" s="121"/>
      <c r="T7" s="121">
        <v>3900</v>
      </c>
      <c r="U7" s="164">
        <v>1</v>
      </c>
      <c r="V7" s="164"/>
      <c r="W7" s="164"/>
      <c r="X7" s="164">
        <v>1</v>
      </c>
      <c r="Y7" s="164"/>
      <c r="Z7" s="164"/>
      <c r="AA7" s="164">
        <v>1</v>
      </c>
      <c r="AB7" s="164"/>
      <c r="AC7" s="164"/>
      <c r="AD7" s="164">
        <v>1</v>
      </c>
      <c r="AE7" s="164"/>
      <c r="AF7" s="164">
        <v>1</v>
      </c>
    </row>
    <row r="8" spans="1:32" ht="25.5" customHeight="1">
      <c r="A8" s="382" t="s">
        <v>378</v>
      </c>
      <c r="B8" s="169" t="s">
        <v>872</v>
      </c>
      <c r="C8" s="564">
        <v>8</v>
      </c>
      <c r="D8" s="564">
        <v>2</v>
      </c>
      <c r="E8" s="564">
        <v>10</v>
      </c>
      <c r="F8" s="121"/>
      <c r="G8" s="121">
        <v>270</v>
      </c>
      <c r="H8" s="121">
        <v>270</v>
      </c>
      <c r="I8" s="164">
        <v>8</v>
      </c>
      <c r="J8" s="164"/>
      <c r="K8" s="164">
        <v>2</v>
      </c>
      <c r="L8" s="164"/>
      <c r="M8" s="164">
        <v>10</v>
      </c>
      <c r="N8" s="164"/>
      <c r="O8" s="164">
        <v>2</v>
      </c>
      <c r="P8" s="164"/>
      <c r="Q8" s="164"/>
      <c r="R8" s="164"/>
      <c r="S8" s="121">
        <v>956</v>
      </c>
      <c r="T8" s="121">
        <v>402</v>
      </c>
      <c r="U8" s="164">
        <v>10</v>
      </c>
      <c r="V8" s="164"/>
      <c r="W8" s="164"/>
      <c r="X8" s="164">
        <v>7</v>
      </c>
      <c r="Y8" s="164"/>
      <c r="Z8" s="164"/>
      <c r="AA8" s="164"/>
      <c r="AB8" s="164"/>
      <c r="AC8" s="164">
        <v>7</v>
      </c>
      <c r="AD8" s="164">
        <v>7</v>
      </c>
      <c r="AE8" s="164">
        <v>3</v>
      </c>
      <c r="AF8" s="164">
        <v>20</v>
      </c>
    </row>
    <row r="9" spans="1:32" ht="25.5" customHeight="1">
      <c r="A9" s="382" t="s">
        <v>735</v>
      </c>
      <c r="B9" s="169" t="s">
        <v>873</v>
      </c>
      <c r="C9" s="564">
        <v>4</v>
      </c>
      <c r="D9" s="564">
        <v>11</v>
      </c>
      <c r="E9" s="564">
        <v>15</v>
      </c>
      <c r="F9" s="121">
        <v>1169</v>
      </c>
      <c r="G9" s="121">
        <v>1443</v>
      </c>
      <c r="H9" s="121">
        <v>2612</v>
      </c>
      <c r="I9" s="164">
        <v>4</v>
      </c>
      <c r="J9" s="164">
        <v>2</v>
      </c>
      <c r="K9" s="164">
        <v>9</v>
      </c>
      <c r="L9" s="164"/>
      <c r="M9" s="164">
        <v>2</v>
      </c>
      <c r="N9" s="164">
        <v>4</v>
      </c>
      <c r="O9" s="164">
        <v>7</v>
      </c>
      <c r="P9" s="164"/>
      <c r="Q9" s="164"/>
      <c r="R9" s="164">
        <v>2</v>
      </c>
      <c r="S9" s="121">
        <v>81920</v>
      </c>
      <c r="T9" s="121">
        <v>11975</v>
      </c>
      <c r="U9" s="164">
        <v>6</v>
      </c>
      <c r="V9" s="164">
        <v>3</v>
      </c>
      <c r="W9" s="164">
        <v>6</v>
      </c>
      <c r="X9" s="164">
        <v>15</v>
      </c>
      <c r="Y9" s="164"/>
      <c r="Z9" s="164"/>
      <c r="AA9" s="164">
        <v>2</v>
      </c>
      <c r="AB9" s="164"/>
      <c r="AC9" s="164">
        <v>15</v>
      </c>
      <c r="AD9" s="164">
        <v>15</v>
      </c>
      <c r="AE9" s="164"/>
      <c r="AF9" s="164">
        <v>98</v>
      </c>
    </row>
    <row r="10" spans="1:32" ht="25.5" customHeight="1">
      <c r="A10" s="169" t="s">
        <v>383</v>
      </c>
      <c r="B10" s="169" t="s">
        <v>874</v>
      </c>
      <c r="C10" s="564">
        <v>3</v>
      </c>
      <c r="D10" s="564">
        <v>9</v>
      </c>
      <c r="E10" s="564">
        <v>12</v>
      </c>
      <c r="F10" s="121">
        <v>54</v>
      </c>
      <c r="G10" s="121">
        <v>1324</v>
      </c>
      <c r="H10" s="121">
        <v>1378</v>
      </c>
      <c r="I10" s="164">
        <v>3</v>
      </c>
      <c r="J10" s="164">
        <v>3</v>
      </c>
      <c r="K10" s="164">
        <v>6</v>
      </c>
      <c r="L10" s="164"/>
      <c r="M10" s="164">
        <v>4</v>
      </c>
      <c r="N10" s="164">
        <v>1</v>
      </c>
      <c r="O10" s="164">
        <v>4</v>
      </c>
      <c r="P10" s="164"/>
      <c r="Q10" s="164"/>
      <c r="R10" s="164">
        <v>3</v>
      </c>
      <c r="S10" s="121">
        <v>2951</v>
      </c>
      <c r="T10" s="121">
        <v>3130</v>
      </c>
      <c r="U10" s="164">
        <v>9</v>
      </c>
      <c r="V10" s="164"/>
      <c r="W10" s="164">
        <v>3</v>
      </c>
      <c r="X10" s="164">
        <v>12</v>
      </c>
      <c r="Y10" s="164"/>
      <c r="Z10" s="164"/>
      <c r="AA10" s="164">
        <v>3</v>
      </c>
      <c r="AB10" s="164"/>
      <c r="AC10" s="164">
        <v>12</v>
      </c>
      <c r="AD10" s="164">
        <v>12</v>
      </c>
      <c r="AE10" s="164"/>
      <c r="AF10" s="164">
        <v>16</v>
      </c>
    </row>
    <row r="11" spans="1:32" ht="25.5" customHeight="1">
      <c r="A11" s="169" t="s">
        <v>384</v>
      </c>
      <c r="B11" s="169" t="s">
        <v>875</v>
      </c>
      <c r="C11" s="564"/>
      <c r="D11" s="564">
        <v>1</v>
      </c>
      <c r="E11" s="564">
        <v>1</v>
      </c>
      <c r="F11" s="121"/>
      <c r="G11" s="121">
        <v>573</v>
      </c>
      <c r="H11" s="121">
        <v>573</v>
      </c>
      <c r="I11" s="164"/>
      <c r="J11" s="164">
        <v>1</v>
      </c>
      <c r="K11" s="164"/>
      <c r="L11" s="164"/>
      <c r="M11" s="164"/>
      <c r="N11" s="164"/>
      <c r="O11" s="164"/>
      <c r="P11" s="164"/>
      <c r="Q11" s="164"/>
      <c r="R11" s="164">
        <v>1</v>
      </c>
      <c r="S11" s="121"/>
      <c r="T11" s="121">
        <v>593</v>
      </c>
      <c r="U11" s="164">
        <v>1</v>
      </c>
      <c r="V11" s="164"/>
      <c r="W11" s="164"/>
      <c r="X11" s="164">
        <v>1</v>
      </c>
      <c r="Y11" s="164"/>
      <c r="Z11" s="164"/>
      <c r="AA11" s="164"/>
      <c r="AB11" s="164"/>
      <c r="AC11" s="164">
        <v>1</v>
      </c>
      <c r="AD11" s="164">
        <v>1</v>
      </c>
      <c r="AE11" s="164"/>
      <c r="AF11" s="164">
        <v>1</v>
      </c>
    </row>
    <row r="12" spans="1:32" ht="25.5" customHeight="1">
      <c r="A12" s="728" t="s">
        <v>385</v>
      </c>
      <c r="B12" s="169" t="s">
        <v>876</v>
      </c>
      <c r="C12" s="564">
        <v>5</v>
      </c>
      <c r="D12" s="564">
        <v>2</v>
      </c>
      <c r="E12" s="564">
        <v>7</v>
      </c>
      <c r="F12" s="121">
        <v>204</v>
      </c>
      <c r="G12" s="121">
        <v>4</v>
      </c>
      <c r="H12" s="121">
        <v>208</v>
      </c>
      <c r="I12" s="164">
        <v>5</v>
      </c>
      <c r="J12" s="164">
        <v>1</v>
      </c>
      <c r="K12" s="164">
        <v>1</v>
      </c>
      <c r="L12" s="164">
        <v>2</v>
      </c>
      <c r="M12" s="164">
        <v>2</v>
      </c>
      <c r="N12" s="164">
        <v>1</v>
      </c>
      <c r="O12" s="164">
        <v>2</v>
      </c>
      <c r="P12" s="164"/>
      <c r="Q12" s="164"/>
      <c r="R12" s="164"/>
      <c r="S12" s="121">
        <v>469</v>
      </c>
      <c r="T12" s="121">
        <v>375</v>
      </c>
      <c r="U12" s="164">
        <v>6</v>
      </c>
      <c r="V12" s="164"/>
      <c r="W12" s="164">
        <v>1</v>
      </c>
      <c r="X12" s="164">
        <v>7</v>
      </c>
      <c r="Y12" s="164"/>
      <c r="Z12" s="164"/>
      <c r="AA12" s="164"/>
      <c r="AB12" s="164"/>
      <c r="AC12" s="164">
        <v>7</v>
      </c>
      <c r="AD12" s="164">
        <v>7</v>
      </c>
      <c r="AE12" s="164"/>
      <c r="AF12" s="164">
        <v>8</v>
      </c>
    </row>
    <row r="13" spans="1:32" ht="25.5" customHeight="1">
      <c r="A13" s="729"/>
      <c r="B13" s="169" t="s">
        <v>877</v>
      </c>
      <c r="C13" s="564"/>
      <c r="D13" s="564">
        <v>2</v>
      </c>
      <c r="E13" s="564">
        <v>2</v>
      </c>
      <c r="F13" s="121"/>
      <c r="G13" s="121">
        <v>200</v>
      </c>
      <c r="H13" s="121">
        <v>200</v>
      </c>
      <c r="I13" s="164"/>
      <c r="J13" s="164">
        <v>2</v>
      </c>
      <c r="K13" s="164"/>
      <c r="L13" s="164"/>
      <c r="M13" s="164"/>
      <c r="N13" s="164"/>
      <c r="O13" s="164"/>
      <c r="P13" s="164"/>
      <c r="Q13" s="164"/>
      <c r="R13" s="164">
        <v>2</v>
      </c>
      <c r="S13" s="121"/>
      <c r="T13" s="121">
        <v>1804</v>
      </c>
      <c r="U13" s="164">
        <v>1</v>
      </c>
      <c r="V13" s="164"/>
      <c r="W13" s="164">
        <v>1</v>
      </c>
      <c r="X13" s="164">
        <v>2</v>
      </c>
      <c r="Y13" s="164"/>
      <c r="Z13" s="164"/>
      <c r="AA13" s="164"/>
      <c r="AB13" s="164"/>
      <c r="AC13" s="164">
        <v>2</v>
      </c>
      <c r="AD13" s="164">
        <v>2</v>
      </c>
      <c r="AE13" s="164"/>
      <c r="AF13" s="164">
        <v>38</v>
      </c>
    </row>
    <row r="14" spans="1:32" ht="25.5" customHeight="1">
      <c r="A14" s="728" t="s">
        <v>463</v>
      </c>
      <c r="B14" s="169" t="s">
        <v>878</v>
      </c>
      <c r="C14" s="564">
        <v>1</v>
      </c>
      <c r="D14" s="564">
        <v>1</v>
      </c>
      <c r="E14" s="564">
        <v>2</v>
      </c>
      <c r="F14" s="121"/>
      <c r="G14" s="121">
        <v>16</v>
      </c>
      <c r="H14" s="121">
        <v>16</v>
      </c>
      <c r="I14" s="164">
        <v>1</v>
      </c>
      <c r="J14" s="164"/>
      <c r="K14" s="164">
        <v>1</v>
      </c>
      <c r="L14" s="164"/>
      <c r="M14" s="164"/>
      <c r="N14" s="164">
        <v>1</v>
      </c>
      <c r="O14" s="164">
        <v>1</v>
      </c>
      <c r="P14" s="164"/>
      <c r="Q14" s="164"/>
      <c r="R14" s="164"/>
      <c r="S14" s="121">
        <v>132</v>
      </c>
      <c r="T14" s="121">
        <v>800</v>
      </c>
      <c r="U14" s="164">
        <v>1</v>
      </c>
      <c r="V14" s="164"/>
      <c r="W14" s="164">
        <v>1</v>
      </c>
      <c r="X14" s="164">
        <v>1</v>
      </c>
      <c r="Y14" s="164">
        <v>1</v>
      </c>
      <c r="Z14" s="164"/>
      <c r="AA14" s="164">
        <v>2</v>
      </c>
      <c r="AB14" s="164"/>
      <c r="AC14" s="164"/>
      <c r="AD14" s="164">
        <v>2</v>
      </c>
      <c r="AE14" s="164"/>
      <c r="AF14" s="164">
        <v>1</v>
      </c>
    </row>
    <row r="15" spans="1:32" ht="25.5" customHeight="1">
      <c r="A15" s="729"/>
      <c r="B15" s="169" t="s">
        <v>879</v>
      </c>
      <c r="C15" s="564">
        <v>2</v>
      </c>
      <c r="D15" s="564">
        <v>1</v>
      </c>
      <c r="E15" s="564">
        <v>3</v>
      </c>
      <c r="F15" s="121"/>
      <c r="G15" s="121"/>
      <c r="H15" s="121"/>
      <c r="I15" s="164">
        <v>2</v>
      </c>
      <c r="J15" s="164"/>
      <c r="K15" s="164">
        <v>1</v>
      </c>
      <c r="L15" s="164"/>
      <c r="M15" s="164"/>
      <c r="N15" s="164">
        <v>1</v>
      </c>
      <c r="O15" s="164">
        <v>1</v>
      </c>
      <c r="P15" s="164">
        <v>1</v>
      </c>
      <c r="Q15" s="164"/>
      <c r="R15" s="164"/>
      <c r="S15" s="121">
        <v>350</v>
      </c>
      <c r="T15" s="121">
        <v>175</v>
      </c>
      <c r="U15" s="164">
        <v>3</v>
      </c>
      <c r="V15" s="164"/>
      <c r="W15" s="164"/>
      <c r="X15" s="164">
        <v>2</v>
      </c>
      <c r="Y15" s="164"/>
      <c r="Z15" s="164">
        <v>1</v>
      </c>
      <c r="AA15" s="164">
        <v>1</v>
      </c>
      <c r="AB15" s="164"/>
      <c r="AC15" s="164">
        <v>2</v>
      </c>
      <c r="AD15" s="164">
        <v>2</v>
      </c>
      <c r="AE15" s="164">
        <v>1</v>
      </c>
      <c r="AF15" s="164">
        <v>1</v>
      </c>
    </row>
    <row r="16" spans="1:32" ht="25.5" customHeight="1">
      <c r="A16" s="169" t="s">
        <v>464</v>
      </c>
      <c r="B16" s="169" t="s">
        <v>880</v>
      </c>
      <c r="C16" s="564">
        <v>1</v>
      </c>
      <c r="D16" s="564">
        <v>2</v>
      </c>
      <c r="E16" s="564">
        <v>3</v>
      </c>
      <c r="F16" s="121">
        <v>21</v>
      </c>
      <c r="G16" s="121"/>
      <c r="H16" s="121">
        <v>21</v>
      </c>
      <c r="I16" s="164">
        <v>1</v>
      </c>
      <c r="J16" s="164"/>
      <c r="K16" s="164">
        <v>2</v>
      </c>
      <c r="L16" s="164"/>
      <c r="M16" s="164">
        <v>1</v>
      </c>
      <c r="N16" s="164">
        <v>1</v>
      </c>
      <c r="O16" s="164">
        <v>1</v>
      </c>
      <c r="P16" s="164"/>
      <c r="Q16" s="164"/>
      <c r="R16" s="164"/>
      <c r="S16" s="121">
        <v>980</v>
      </c>
      <c r="T16" s="121">
        <v>690</v>
      </c>
      <c r="U16" s="164">
        <v>1</v>
      </c>
      <c r="V16" s="164"/>
      <c r="W16" s="164">
        <v>2</v>
      </c>
      <c r="X16" s="164">
        <v>3</v>
      </c>
      <c r="Y16" s="164"/>
      <c r="Z16" s="164"/>
      <c r="AA16" s="164"/>
      <c r="AB16" s="164"/>
      <c r="AC16" s="164">
        <v>3</v>
      </c>
      <c r="AD16" s="164">
        <v>3</v>
      </c>
      <c r="AE16" s="164"/>
      <c r="AF16" s="164">
        <v>4</v>
      </c>
    </row>
    <row r="17" spans="1:32" ht="25.5" customHeight="1">
      <c r="A17" s="169" t="s">
        <v>465</v>
      </c>
      <c r="B17" s="382" t="s">
        <v>881</v>
      </c>
      <c r="C17" s="564"/>
      <c r="D17" s="564">
        <v>11</v>
      </c>
      <c r="E17" s="564">
        <v>11</v>
      </c>
      <c r="F17" s="121"/>
      <c r="G17" s="121">
        <v>898</v>
      </c>
      <c r="H17" s="121">
        <v>898</v>
      </c>
      <c r="I17" s="164"/>
      <c r="J17" s="164">
        <v>1</v>
      </c>
      <c r="K17" s="164">
        <v>10</v>
      </c>
      <c r="L17" s="164"/>
      <c r="M17" s="164">
        <v>2</v>
      </c>
      <c r="N17" s="164">
        <v>1</v>
      </c>
      <c r="O17" s="164">
        <v>7</v>
      </c>
      <c r="P17" s="164"/>
      <c r="Q17" s="164"/>
      <c r="R17" s="164"/>
      <c r="S17" s="121"/>
      <c r="T17" s="121">
        <v>2183</v>
      </c>
      <c r="U17" s="164">
        <v>8</v>
      </c>
      <c r="V17" s="164"/>
      <c r="W17" s="164">
        <v>3</v>
      </c>
      <c r="X17" s="164">
        <v>11</v>
      </c>
      <c r="Y17" s="164"/>
      <c r="Z17" s="164"/>
      <c r="AA17" s="164"/>
      <c r="AB17" s="164"/>
      <c r="AC17" s="164">
        <v>11</v>
      </c>
      <c r="AD17" s="164">
        <v>11</v>
      </c>
      <c r="AE17" s="164"/>
      <c r="AF17" s="164">
        <v>8</v>
      </c>
    </row>
    <row r="18" spans="1:32" ht="25.5" customHeight="1">
      <c r="A18" s="170" t="s">
        <v>153</v>
      </c>
      <c r="B18" s="169" t="s">
        <v>882</v>
      </c>
      <c r="C18" s="564">
        <v>10</v>
      </c>
      <c r="D18" s="564">
        <v>35</v>
      </c>
      <c r="E18" s="564">
        <v>45</v>
      </c>
      <c r="F18" s="121">
        <v>545</v>
      </c>
      <c r="G18" s="121">
        <v>15978</v>
      </c>
      <c r="H18" s="121">
        <v>16523</v>
      </c>
      <c r="I18" s="164">
        <v>10</v>
      </c>
      <c r="J18" s="164">
        <v>13</v>
      </c>
      <c r="K18" s="164">
        <v>22</v>
      </c>
      <c r="L18" s="164">
        <v>1</v>
      </c>
      <c r="M18" s="164">
        <v>10</v>
      </c>
      <c r="N18" s="164">
        <v>13</v>
      </c>
      <c r="O18" s="164">
        <v>19</v>
      </c>
      <c r="P18" s="164">
        <v>1</v>
      </c>
      <c r="Q18" s="164"/>
      <c r="R18" s="164">
        <v>1</v>
      </c>
      <c r="S18" s="121">
        <v>8719</v>
      </c>
      <c r="T18" s="121">
        <v>19781</v>
      </c>
      <c r="U18" s="164">
        <v>20</v>
      </c>
      <c r="V18" s="164"/>
      <c r="W18" s="164">
        <v>25</v>
      </c>
      <c r="X18" s="164">
        <v>45</v>
      </c>
      <c r="Y18" s="164"/>
      <c r="Z18" s="164"/>
      <c r="AA18" s="164"/>
      <c r="AB18" s="164"/>
      <c r="AC18" s="164">
        <v>45</v>
      </c>
      <c r="AD18" s="164">
        <v>45</v>
      </c>
      <c r="AE18" s="164"/>
      <c r="AF18" s="164">
        <v>106</v>
      </c>
    </row>
    <row r="19" spans="1:32" ht="25.5" customHeight="1">
      <c r="A19" s="170" t="s">
        <v>143</v>
      </c>
      <c r="B19" s="169" t="s">
        <v>729</v>
      </c>
      <c r="C19" s="564">
        <v>5</v>
      </c>
      <c r="D19" s="564">
        <v>11</v>
      </c>
      <c r="E19" s="564">
        <v>16</v>
      </c>
      <c r="F19" s="121">
        <v>166</v>
      </c>
      <c r="G19" s="121">
        <v>643</v>
      </c>
      <c r="H19" s="121">
        <v>809</v>
      </c>
      <c r="I19" s="164">
        <v>5</v>
      </c>
      <c r="J19" s="164">
        <v>3</v>
      </c>
      <c r="K19" s="164">
        <v>8</v>
      </c>
      <c r="L19" s="164"/>
      <c r="M19" s="164">
        <v>1</v>
      </c>
      <c r="N19" s="164"/>
      <c r="O19" s="164">
        <v>8</v>
      </c>
      <c r="P19" s="164"/>
      <c r="Q19" s="164">
        <v>2</v>
      </c>
      <c r="R19" s="164">
        <v>3</v>
      </c>
      <c r="S19" s="121">
        <v>3063.5</v>
      </c>
      <c r="T19" s="121">
        <v>17505.7</v>
      </c>
      <c r="U19" s="164">
        <v>9</v>
      </c>
      <c r="V19" s="164">
        <v>1</v>
      </c>
      <c r="W19" s="164">
        <v>6</v>
      </c>
      <c r="X19" s="164">
        <v>16</v>
      </c>
      <c r="Y19" s="164"/>
      <c r="Z19" s="164"/>
      <c r="AA19" s="164"/>
      <c r="AB19" s="164"/>
      <c r="AC19" s="164">
        <v>16</v>
      </c>
      <c r="AD19" s="164">
        <v>16</v>
      </c>
      <c r="AE19" s="164"/>
      <c r="AF19" s="164">
        <v>60</v>
      </c>
    </row>
    <row r="20" spans="1:32" ht="25.5" customHeight="1">
      <c r="A20" s="170" t="s">
        <v>143</v>
      </c>
      <c r="B20" s="169" t="s">
        <v>731</v>
      </c>
      <c r="C20" s="564"/>
      <c r="D20" s="564">
        <v>2</v>
      </c>
      <c r="E20" s="564">
        <v>2</v>
      </c>
      <c r="F20" s="121"/>
      <c r="G20" s="121"/>
      <c r="H20" s="121"/>
      <c r="I20" s="164"/>
      <c r="J20" s="164">
        <v>2</v>
      </c>
      <c r="K20" s="164"/>
      <c r="L20" s="164"/>
      <c r="M20" s="164"/>
      <c r="N20" s="164"/>
      <c r="O20" s="164">
        <v>2</v>
      </c>
      <c r="P20" s="164"/>
      <c r="Q20" s="164"/>
      <c r="R20" s="164"/>
      <c r="S20" s="121"/>
      <c r="T20" s="121">
        <v>790</v>
      </c>
      <c r="U20" s="164"/>
      <c r="V20" s="164"/>
      <c r="W20" s="164">
        <v>2</v>
      </c>
      <c r="X20" s="164">
        <v>2</v>
      </c>
      <c r="Y20" s="164"/>
      <c r="Z20" s="164"/>
      <c r="AA20" s="164"/>
      <c r="AB20" s="164"/>
      <c r="AC20" s="164">
        <v>2</v>
      </c>
      <c r="AD20" s="164">
        <v>2</v>
      </c>
      <c r="AE20" s="164"/>
      <c r="AF20" s="164">
        <v>5</v>
      </c>
    </row>
    <row r="21" spans="1:32" ht="25.5" customHeight="1">
      <c r="A21" s="170"/>
      <c r="B21" s="382" t="s">
        <v>883</v>
      </c>
      <c r="C21" s="565"/>
      <c r="D21" s="565">
        <v>8</v>
      </c>
      <c r="E21" s="564">
        <v>8</v>
      </c>
      <c r="F21" s="166"/>
      <c r="G21" s="166">
        <v>2650</v>
      </c>
      <c r="H21" s="166">
        <v>2650</v>
      </c>
      <c r="I21" s="258"/>
      <c r="J21" s="258">
        <v>4</v>
      </c>
      <c r="K21" s="258">
        <v>4</v>
      </c>
      <c r="L21" s="258"/>
      <c r="M21" s="258">
        <v>1</v>
      </c>
      <c r="N21" s="258">
        <v>1</v>
      </c>
      <c r="O21" s="258">
        <v>2</v>
      </c>
      <c r="P21" s="258"/>
      <c r="Q21" s="258"/>
      <c r="R21" s="258">
        <v>4</v>
      </c>
      <c r="S21" s="166"/>
      <c r="T21" s="166">
        <v>6369</v>
      </c>
      <c r="U21" s="258">
        <v>6</v>
      </c>
      <c r="V21" s="258"/>
      <c r="W21" s="258">
        <v>2</v>
      </c>
      <c r="X21" s="258">
        <v>8</v>
      </c>
      <c r="Y21" s="258"/>
      <c r="Z21" s="258"/>
      <c r="AA21" s="258"/>
      <c r="AB21" s="258"/>
      <c r="AC21" s="258">
        <v>8</v>
      </c>
      <c r="AD21" s="258">
        <v>8</v>
      </c>
      <c r="AE21" s="258"/>
      <c r="AF21" s="258">
        <v>37</v>
      </c>
    </row>
    <row r="22" spans="1:32" ht="25.5" customHeight="1" thickBot="1">
      <c r="A22" s="171" t="s">
        <v>143</v>
      </c>
      <c r="B22" s="342" t="s">
        <v>884</v>
      </c>
      <c r="C22" s="566">
        <v>1</v>
      </c>
      <c r="D22" s="566">
        <v>22</v>
      </c>
      <c r="E22" s="566">
        <v>23</v>
      </c>
      <c r="F22" s="122">
        <v>98</v>
      </c>
      <c r="G22" s="122">
        <v>16686</v>
      </c>
      <c r="H22" s="122">
        <v>16784</v>
      </c>
      <c r="I22" s="165">
        <v>1</v>
      </c>
      <c r="J22" s="165">
        <v>11</v>
      </c>
      <c r="K22" s="165">
        <v>11</v>
      </c>
      <c r="L22" s="165"/>
      <c r="M22" s="165"/>
      <c r="N22" s="165"/>
      <c r="O22" s="165">
        <v>12</v>
      </c>
      <c r="P22" s="165"/>
      <c r="Q22" s="165"/>
      <c r="R22" s="165">
        <v>11</v>
      </c>
      <c r="S22" s="122">
        <v>50</v>
      </c>
      <c r="T22" s="122">
        <v>14292</v>
      </c>
      <c r="U22" s="165">
        <v>20</v>
      </c>
      <c r="V22" s="165"/>
      <c r="W22" s="165">
        <v>3</v>
      </c>
      <c r="X22" s="165">
        <v>22</v>
      </c>
      <c r="Y22" s="165"/>
      <c r="Z22" s="165"/>
      <c r="AA22" s="165"/>
      <c r="AB22" s="165"/>
      <c r="AC22" s="165">
        <v>22</v>
      </c>
      <c r="AD22" s="165">
        <v>22</v>
      </c>
      <c r="AE22" s="165"/>
      <c r="AF22" s="165">
        <v>23</v>
      </c>
    </row>
    <row r="23" spans="1:32" ht="25.5" customHeight="1" thickTop="1">
      <c r="A23" s="172"/>
      <c r="B23" s="383" t="s">
        <v>448</v>
      </c>
      <c r="C23" s="567">
        <v>40</v>
      </c>
      <c r="D23" s="567">
        <v>121</v>
      </c>
      <c r="E23" s="567">
        <v>161</v>
      </c>
      <c r="F23" s="168">
        <v>2257</v>
      </c>
      <c r="G23" s="168">
        <v>51685</v>
      </c>
      <c r="H23" s="168">
        <v>53942</v>
      </c>
      <c r="I23" s="167">
        <v>40</v>
      </c>
      <c r="J23" s="167">
        <v>44</v>
      </c>
      <c r="K23" s="167">
        <v>77</v>
      </c>
      <c r="L23" s="167">
        <v>3</v>
      </c>
      <c r="M23" s="167">
        <v>33</v>
      </c>
      <c r="N23" s="167">
        <v>25</v>
      </c>
      <c r="O23" s="167">
        <v>68</v>
      </c>
      <c r="P23" s="167">
        <v>2</v>
      </c>
      <c r="Q23" s="167">
        <v>2</v>
      </c>
      <c r="R23" s="167">
        <v>27</v>
      </c>
      <c r="S23" s="168">
        <v>99590.5</v>
      </c>
      <c r="T23" s="168">
        <v>84764.7</v>
      </c>
      <c r="U23" s="167">
        <v>102</v>
      </c>
      <c r="V23" s="167">
        <v>4</v>
      </c>
      <c r="W23" s="167">
        <v>55</v>
      </c>
      <c r="X23" s="167">
        <v>155</v>
      </c>
      <c r="Y23" s="167">
        <v>1</v>
      </c>
      <c r="Z23" s="167">
        <v>1</v>
      </c>
      <c r="AA23" s="167">
        <v>9</v>
      </c>
      <c r="AB23" s="167">
        <v>0</v>
      </c>
      <c r="AC23" s="167">
        <v>153</v>
      </c>
      <c r="AD23" s="167">
        <v>156</v>
      </c>
      <c r="AE23" s="167">
        <v>4</v>
      </c>
      <c r="AF23" s="167">
        <v>427</v>
      </c>
    </row>
    <row r="25" spans="1:32">
      <c r="A25" s="16" t="s">
        <v>1487</v>
      </c>
    </row>
    <row r="27" spans="1:32" ht="13.5" customHeight="1"/>
    <row r="28" spans="1:32">
      <c r="T28" s="341"/>
    </row>
  </sheetData>
  <mergeCells count="43">
    <mergeCell ref="N3:N6"/>
    <mergeCell ref="O3:O6"/>
    <mergeCell ref="P3:P6"/>
    <mergeCell ref="AD3:AD6"/>
    <mergeCell ref="B2:B6"/>
    <mergeCell ref="C2:E2"/>
    <mergeCell ref="F2:H2"/>
    <mergeCell ref="I2:K2"/>
    <mergeCell ref="I3:I6"/>
    <mergeCell ref="J3:J6"/>
    <mergeCell ref="K3:K6"/>
    <mergeCell ref="AF2:AF6"/>
    <mergeCell ref="C3:C6"/>
    <mergeCell ref="D3:D6"/>
    <mergeCell ref="E3:E6"/>
    <mergeCell ref="F3:F6"/>
    <mergeCell ref="G3:G6"/>
    <mergeCell ref="H3:H6"/>
    <mergeCell ref="L2:R2"/>
    <mergeCell ref="S2:T2"/>
    <mergeCell ref="U2:W2"/>
    <mergeCell ref="X2:Z2"/>
    <mergeCell ref="AA2:AC2"/>
    <mergeCell ref="L3:L6"/>
    <mergeCell ref="AD2:AE2"/>
    <mergeCell ref="Q3:Q6"/>
    <mergeCell ref="M3:M6"/>
    <mergeCell ref="AE3:AE6"/>
    <mergeCell ref="A12:A13"/>
    <mergeCell ref="A14:A15"/>
    <mergeCell ref="X3:X6"/>
    <mergeCell ref="Y3:Y6"/>
    <mergeCell ref="Z3:Z6"/>
    <mergeCell ref="AA3:AA6"/>
    <mergeCell ref="AB3:AB6"/>
    <mergeCell ref="AC3:AC6"/>
    <mergeCell ref="R3:R6"/>
    <mergeCell ref="S3:S6"/>
    <mergeCell ref="T3:T6"/>
    <mergeCell ref="U3:U6"/>
    <mergeCell ref="V3:V6"/>
    <mergeCell ref="W3:W6"/>
    <mergeCell ref="A2:A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B1249-7084-47B1-AE78-E3248BC385F5}">
  <sheetPr>
    <pageSetUpPr fitToPage="1"/>
  </sheetPr>
  <dimension ref="A1:W288"/>
  <sheetViews>
    <sheetView topLeftCell="A13" zoomScale="70" zoomScaleNormal="70" workbookViewId="0">
      <selection activeCell="Y37" sqref="Y37"/>
    </sheetView>
  </sheetViews>
  <sheetFormatPr defaultColWidth="9" defaultRowHeight="16" customHeight="1"/>
  <cols>
    <col min="1" max="1" width="4.3828125" style="26" customWidth="1"/>
    <col min="2" max="2" width="9.4609375" style="26" bestFit="1" customWidth="1"/>
    <col min="3" max="4" width="44.4609375" style="26" customWidth="1"/>
    <col min="5" max="5" width="31.23046875" style="27" customWidth="1"/>
    <col min="6" max="6" width="11.61328125" style="24" bestFit="1" customWidth="1"/>
    <col min="7" max="7" width="9.4609375" style="24" customWidth="1"/>
    <col min="8" max="8" width="10.15234375" style="261" customWidth="1"/>
    <col min="9" max="9" width="19.61328125" style="367" customWidth="1"/>
    <col min="10" max="10" width="2.4609375" style="24" customWidth="1"/>
    <col min="11" max="11" width="8.15234375" style="26" customWidth="1"/>
    <col min="12" max="12" width="2.4609375" style="32" customWidth="1"/>
    <col min="13" max="13" width="9.23046875" style="32" bestFit="1" customWidth="1"/>
    <col min="14" max="14" width="10.4609375" style="367" customWidth="1"/>
    <col min="15" max="15" width="13.4609375" style="367" customWidth="1"/>
    <col min="16" max="16" width="5.765625" style="32" customWidth="1"/>
    <col min="17" max="17" width="5.765625" style="264" customWidth="1"/>
    <col min="18" max="18" width="33.84375" style="24" customWidth="1"/>
    <col min="19" max="19" width="9" style="24"/>
    <col min="20" max="20" width="13.23046875" style="24" customWidth="1"/>
    <col min="21" max="21" width="5.3828125" style="32" customWidth="1"/>
    <col min="22" max="22" width="6.4609375" style="24" customWidth="1"/>
    <col min="23" max="23" width="2.61328125" style="26" customWidth="1"/>
    <col min="24" max="16384" width="9" style="26"/>
  </cols>
  <sheetData>
    <row r="1" spans="1:22" ht="16.5" customHeight="1">
      <c r="A1" s="16" t="s">
        <v>1498</v>
      </c>
      <c r="C1" s="16"/>
      <c r="D1" s="16"/>
    </row>
    <row r="2" spans="1:22" ht="29.15" customHeight="1">
      <c r="A2" s="28"/>
      <c r="B2" s="29" t="s">
        <v>330</v>
      </c>
      <c r="C2" s="368"/>
      <c r="D2" s="368"/>
      <c r="E2" s="28"/>
      <c r="F2" s="28"/>
      <c r="G2" s="29" t="s">
        <v>180</v>
      </c>
      <c r="H2" s="29"/>
      <c r="I2" s="746" t="s">
        <v>87</v>
      </c>
      <c r="J2" s="748" t="s">
        <v>88</v>
      </c>
      <c r="K2" s="749"/>
      <c r="L2" s="750"/>
      <c r="M2" s="87" t="s">
        <v>89</v>
      </c>
      <c r="N2" s="29"/>
      <c r="O2" s="746" t="s">
        <v>90</v>
      </c>
      <c r="P2" s="746" t="s">
        <v>92</v>
      </c>
      <c r="Q2" s="568" t="s">
        <v>91</v>
      </c>
      <c r="R2" s="757" t="s">
        <v>543</v>
      </c>
      <c r="S2" s="26"/>
      <c r="T2" s="26"/>
      <c r="U2" s="26"/>
      <c r="V2" s="26"/>
    </row>
    <row r="3" spans="1:22" ht="29.15" customHeight="1">
      <c r="A3" s="88" t="s">
        <v>52</v>
      </c>
      <c r="B3" s="88" t="s">
        <v>181</v>
      </c>
      <c r="C3" s="369" t="s">
        <v>1126</v>
      </c>
      <c r="D3" s="369" t="s">
        <v>1127</v>
      </c>
      <c r="E3" s="569" t="s">
        <v>93</v>
      </c>
      <c r="F3" s="88" t="s">
        <v>527</v>
      </c>
      <c r="G3" s="30" t="s">
        <v>149</v>
      </c>
      <c r="H3" s="30" t="s">
        <v>94</v>
      </c>
      <c r="I3" s="739"/>
      <c r="J3" s="751"/>
      <c r="K3" s="752"/>
      <c r="L3" s="753"/>
      <c r="M3" s="370" t="s">
        <v>95</v>
      </c>
      <c r="N3" s="30" t="s">
        <v>59</v>
      </c>
      <c r="O3" s="739" t="s">
        <v>96</v>
      </c>
      <c r="P3" s="739" t="s">
        <v>97</v>
      </c>
      <c r="Q3" s="569" t="s">
        <v>169</v>
      </c>
      <c r="R3" s="758"/>
      <c r="S3" s="26"/>
      <c r="T3" s="26"/>
      <c r="U3" s="26"/>
      <c r="V3" s="26"/>
    </row>
    <row r="4" spans="1:22" ht="29.15" customHeight="1">
      <c r="A4" s="371"/>
      <c r="B4" s="30"/>
      <c r="C4" s="372"/>
      <c r="D4" s="372"/>
      <c r="E4" s="31"/>
      <c r="F4" s="371"/>
      <c r="G4" s="373" t="s">
        <v>98</v>
      </c>
      <c r="H4" s="373"/>
      <c r="I4" s="747"/>
      <c r="J4" s="754"/>
      <c r="K4" s="755"/>
      <c r="L4" s="756"/>
      <c r="M4" s="374" t="s">
        <v>99</v>
      </c>
      <c r="N4" s="373"/>
      <c r="O4" s="747"/>
      <c r="P4" s="747"/>
      <c r="Q4" s="571" t="s">
        <v>100</v>
      </c>
      <c r="R4" s="758"/>
      <c r="S4" s="26"/>
      <c r="T4" s="26"/>
      <c r="U4" s="26"/>
      <c r="V4" s="26"/>
    </row>
    <row r="5" spans="1:22" s="421" customFormat="1" ht="30" customHeight="1">
      <c r="A5" s="413">
        <v>1</v>
      </c>
      <c r="B5" s="413" t="s">
        <v>297</v>
      </c>
      <c r="C5" s="572" t="s">
        <v>1077</v>
      </c>
      <c r="D5" s="573" t="s">
        <v>1077</v>
      </c>
      <c r="E5" s="574" t="s">
        <v>906</v>
      </c>
      <c r="F5" s="575">
        <v>32509</v>
      </c>
      <c r="G5" s="121">
        <v>12000</v>
      </c>
      <c r="H5" s="576" t="s">
        <v>885</v>
      </c>
      <c r="I5" s="542" t="s">
        <v>228</v>
      </c>
      <c r="J5" s="412" t="s">
        <v>886</v>
      </c>
      <c r="K5" s="577">
        <v>3900</v>
      </c>
      <c r="L5" s="411" t="s">
        <v>887</v>
      </c>
      <c r="M5" s="414" t="s">
        <v>901</v>
      </c>
      <c r="N5" s="414" t="s">
        <v>889</v>
      </c>
      <c r="O5" s="542" t="s">
        <v>1249</v>
      </c>
      <c r="P5" s="414" t="s">
        <v>891</v>
      </c>
      <c r="Q5" s="414">
        <v>1</v>
      </c>
      <c r="R5" s="578"/>
    </row>
    <row r="6" spans="1:22" s="421" customFormat="1" ht="30" customHeight="1">
      <c r="A6" s="413">
        <v>2</v>
      </c>
      <c r="B6" s="413" t="s">
        <v>1250</v>
      </c>
      <c r="C6" s="572" t="s">
        <v>1251</v>
      </c>
      <c r="D6" s="573" t="s">
        <v>1252</v>
      </c>
      <c r="E6" s="579" t="s">
        <v>1253</v>
      </c>
      <c r="F6" s="575">
        <v>38367</v>
      </c>
      <c r="G6" s="121">
        <v>600</v>
      </c>
      <c r="H6" s="576" t="s">
        <v>885</v>
      </c>
      <c r="I6" s="542" t="s">
        <v>894</v>
      </c>
      <c r="J6" s="412" t="s">
        <v>886</v>
      </c>
      <c r="K6" s="577">
        <v>240</v>
      </c>
      <c r="L6" s="411" t="s">
        <v>887</v>
      </c>
      <c r="M6" s="414" t="s">
        <v>888</v>
      </c>
      <c r="N6" s="414" t="s">
        <v>889</v>
      </c>
      <c r="O6" s="542" t="s">
        <v>890</v>
      </c>
      <c r="P6" s="414" t="s">
        <v>891</v>
      </c>
      <c r="Q6" s="414">
        <v>2</v>
      </c>
      <c r="R6" s="578"/>
    </row>
    <row r="7" spans="1:22" s="421" customFormat="1" ht="30" customHeight="1">
      <c r="A7" s="413">
        <v>3</v>
      </c>
      <c r="B7" s="413" t="s">
        <v>1250</v>
      </c>
      <c r="C7" s="572" t="s">
        <v>1254</v>
      </c>
      <c r="D7" s="573" t="s">
        <v>1255</v>
      </c>
      <c r="E7" s="574" t="s">
        <v>1256</v>
      </c>
      <c r="F7" s="575">
        <v>42367</v>
      </c>
      <c r="G7" s="121">
        <v>1400</v>
      </c>
      <c r="H7" s="576" t="s">
        <v>885</v>
      </c>
      <c r="I7" s="542" t="s">
        <v>1204</v>
      </c>
      <c r="J7" s="412" t="s">
        <v>886</v>
      </c>
      <c r="K7" s="577">
        <v>550</v>
      </c>
      <c r="L7" s="411" t="s">
        <v>887</v>
      </c>
      <c r="M7" s="414" t="s">
        <v>888</v>
      </c>
      <c r="N7" s="414" t="s">
        <v>889</v>
      </c>
      <c r="O7" s="542" t="s">
        <v>890</v>
      </c>
      <c r="P7" s="414" t="s">
        <v>891</v>
      </c>
      <c r="Q7" s="414">
        <v>3</v>
      </c>
      <c r="R7" s="578"/>
    </row>
    <row r="8" spans="1:22" s="421" customFormat="1" ht="30" customHeight="1">
      <c r="A8" s="413">
        <v>4</v>
      </c>
      <c r="B8" s="413" t="s">
        <v>1257</v>
      </c>
      <c r="C8" s="572" t="s">
        <v>1258</v>
      </c>
      <c r="D8" s="573" t="s">
        <v>1259</v>
      </c>
      <c r="E8" s="574" t="s">
        <v>1260</v>
      </c>
      <c r="F8" s="580">
        <v>23255</v>
      </c>
      <c r="G8" s="121">
        <v>19111</v>
      </c>
      <c r="H8" s="576" t="s">
        <v>885</v>
      </c>
      <c r="I8" s="542"/>
      <c r="J8" s="412" t="s">
        <v>886</v>
      </c>
      <c r="K8" s="577">
        <v>1720</v>
      </c>
      <c r="L8" s="411" t="s">
        <v>887</v>
      </c>
      <c r="M8" s="414" t="s">
        <v>901</v>
      </c>
      <c r="N8" s="414" t="s">
        <v>889</v>
      </c>
      <c r="O8" s="542" t="s">
        <v>890</v>
      </c>
      <c r="P8" s="414" t="s">
        <v>891</v>
      </c>
      <c r="Q8" s="414">
        <v>1</v>
      </c>
      <c r="R8" s="578"/>
    </row>
    <row r="9" spans="1:22" s="421" customFormat="1" ht="30" customHeight="1">
      <c r="A9" s="413">
        <v>5</v>
      </c>
      <c r="B9" s="413" t="s">
        <v>1257</v>
      </c>
      <c r="C9" s="572" t="s">
        <v>1261</v>
      </c>
      <c r="D9" s="573" t="s">
        <v>1262</v>
      </c>
      <c r="E9" s="574" t="s">
        <v>1263</v>
      </c>
      <c r="F9" s="580">
        <v>28946</v>
      </c>
      <c r="G9" s="121">
        <v>9480</v>
      </c>
      <c r="H9" s="576" t="s">
        <v>885</v>
      </c>
      <c r="I9" s="542"/>
      <c r="J9" s="412" t="s">
        <v>886</v>
      </c>
      <c r="K9" s="577">
        <v>3087</v>
      </c>
      <c r="L9" s="411" t="s">
        <v>887</v>
      </c>
      <c r="M9" s="414" t="s">
        <v>901</v>
      </c>
      <c r="N9" s="414" t="s">
        <v>889</v>
      </c>
      <c r="O9" s="542" t="s">
        <v>890</v>
      </c>
      <c r="P9" s="414" t="s">
        <v>891</v>
      </c>
      <c r="Q9" s="414">
        <v>1</v>
      </c>
      <c r="R9" s="578"/>
    </row>
    <row r="10" spans="1:22" s="421" customFormat="1" ht="30" customHeight="1">
      <c r="A10" s="413">
        <v>6</v>
      </c>
      <c r="B10" s="413" t="s">
        <v>1257</v>
      </c>
      <c r="C10" s="572" t="s">
        <v>1261</v>
      </c>
      <c r="D10" s="573" t="s">
        <v>1264</v>
      </c>
      <c r="E10" s="574" t="s">
        <v>1265</v>
      </c>
      <c r="F10" s="580">
        <v>29281</v>
      </c>
      <c r="G10" s="121">
        <v>3555</v>
      </c>
      <c r="H10" s="576" t="s">
        <v>885</v>
      </c>
      <c r="I10" s="542"/>
      <c r="J10" s="412" t="s">
        <v>886</v>
      </c>
      <c r="K10" s="577">
        <v>1167</v>
      </c>
      <c r="L10" s="411" t="s">
        <v>887</v>
      </c>
      <c r="M10" s="414" t="s">
        <v>901</v>
      </c>
      <c r="N10" s="414" t="s">
        <v>889</v>
      </c>
      <c r="O10" s="542" t="s">
        <v>890</v>
      </c>
      <c r="P10" s="414" t="s">
        <v>891</v>
      </c>
      <c r="Q10" s="414">
        <v>1</v>
      </c>
      <c r="R10" s="578"/>
    </row>
    <row r="11" spans="1:22" s="421" customFormat="1" ht="30" customHeight="1">
      <c r="A11" s="413">
        <v>7</v>
      </c>
      <c r="B11" s="413" t="s">
        <v>1257</v>
      </c>
      <c r="C11" s="572" t="s">
        <v>1266</v>
      </c>
      <c r="D11" s="573" t="s">
        <v>1267</v>
      </c>
      <c r="E11" s="574" t="s">
        <v>1265</v>
      </c>
      <c r="F11" s="580">
        <v>29281</v>
      </c>
      <c r="G11" s="121">
        <v>2766</v>
      </c>
      <c r="H11" s="576" t="s">
        <v>885</v>
      </c>
      <c r="I11" s="542"/>
      <c r="J11" s="412" t="s">
        <v>886</v>
      </c>
      <c r="K11" s="577">
        <v>829</v>
      </c>
      <c r="L11" s="411" t="s">
        <v>887</v>
      </c>
      <c r="M11" s="414" t="s">
        <v>901</v>
      </c>
      <c r="N11" s="414" t="s">
        <v>889</v>
      </c>
      <c r="O11" s="542" t="s">
        <v>890</v>
      </c>
      <c r="P11" s="414" t="s">
        <v>891</v>
      </c>
      <c r="Q11" s="414">
        <v>1</v>
      </c>
      <c r="R11" s="578"/>
    </row>
    <row r="12" spans="1:22" s="421" customFormat="1" ht="30" customHeight="1">
      <c r="A12" s="413">
        <v>8</v>
      </c>
      <c r="B12" s="413" t="s">
        <v>1257</v>
      </c>
      <c r="C12" s="572" t="s">
        <v>1268</v>
      </c>
      <c r="D12" s="573" t="s">
        <v>1269</v>
      </c>
      <c r="E12" s="574" t="s">
        <v>1263</v>
      </c>
      <c r="F12" s="580">
        <v>30317</v>
      </c>
      <c r="G12" s="121">
        <v>2992</v>
      </c>
      <c r="H12" s="576" t="s">
        <v>885</v>
      </c>
      <c r="I12" s="542"/>
      <c r="J12" s="412" t="s">
        <v>886</v>
      </c>
      <c r="K12" s="577">
        <v>897</v>
      </c>
      <c r="L12" s="411" t="s">
        <v>887</v>
      </c>
      <c r="M12" s="414" t="s">
        <v>901</v>
      </c>
      <c r="N12" s="414" t="s">
        <v>889</v>
      </c>
      <c r="O12" s="542" t="s">
        <v>890</v>
      </c>
      <c r="P12" s="414" t="s">
        <v>891</v>
      </c>
      <c r="Q12" s="414">
        <v>1</v>
      </c>
      <c r="R12" s="578"/>
    </row>
    <row r="13" spans="1:22" s="421" customFormat="1" ht="30" customHeight="1">
      <c r="A13" s="413">
        <v>9</v>
      </c>
      <c r="B13" s="413" t="s">
        <v>1257</v>
      </c>
      <c r="C13" s="572" t="s">
        <v>1261</v>
      </c>
      <c r="D13" s="573" t="s">
        <v>1270</v>
      </c>
      <c r="E13" s="574" t="s">
        <v>1265</v>
      </c>
      <c r="F13" s="581">
        <v>31017</v>
      </c>
      <c r="G13" s="121">
        <v>3037</v>
      </c>
      <c r="H13" s="576" t="s">
        <v>885</v>
      </c>
      <c r="I13" s="542"/>
      <c r="J13" s="412" t="s">
        <v>886</v>
      </c>
      <c r="K13" s="577">
        <v>911</v>
      </c>
      <c r="L13" s="411" t="s">
        <v>887</v>
      </c>
      <c r="M13" s="414" t="s">
        <v>901</v>
      </c>
      <c r="N13" s="414" t="s">
        <v>889</v>
      </c>
      <c r="O13" s="542" t="s">
        <v>890</v>
      </c>
      <c r="P13" s="414" t="s">
        <v>891</v>
      </c>
      <c r="Q13" s="414">
        <v>1</v>
      </c>
      <c r="R13" s="578"/>
    </row>
    <row r="14" spans="1:22" s="421" customFormat="1" ht="30" customHeight="1">
      <c r="A14" s="413">
        <v>10</v>
      </c>
      <c r="B14" s="413" t="s">
        <v>1257</v>
      </c>
      <c r="C14" s="572" t="s">
        <v>1261</v>
      </c>
      <c r="D14" s="573" t="s">
        <v>1271</v>
      </c>
      <c r="E14" s="574" t="s">
        <v>1263</v>
      </c>
      <c r="F14" s="580">
        <v>31168</v>
      </c>
      <c r="G14" s="121">
        <v>3436</v>
      </c>
      <c r="H14" s="576" t="s">
        <v>885</v>
      </c>
      <c r="I14" s="542"/>
      <c r="J14" s="412" t="s">
        <v>886</v>
      </c>
      <c r="K14" s="577">
        <v>1030</v>
      </c>
      <c r="L14" s="411" t="s">
        <v>887</v>
      </c>
      <c r="M14" s="414" t="s">
        <v>901</v>
      </c>
      <c r="N14" s="414" t="s">
        <v>889</v>
      </c>
      <c r="O14" s="542" t="s">
        <v>890</v>
      </c>
      <c r="P14" s="414" t="s">
        <v>891</v>
      </c>
      <c r="Q14" s="414">
        <v>1</v>
      </c>
      <c r="R14" s="578"/>
    </row>
    <row r="15" spans="1:22" s="421" customFormat="1" ht="30" customHeight="1">
      <c r="A15" s="413">
        <v>11</v>
      </c>
      <c r="B15" s="413" t="s">
        <v>1257</v>
      </c>
      <c r="C15" s="572" t="s">
        <v>1261</v>
      </c>
      <c r="D15" s="573" t="s">
        <v>1272</v>
      </c>
      <c r="E15" s="574" t="s">
        <v>1265</v>
      </c>
      <c r="F15" s="580">
        <v>30498</v>
      </c>
      <c r="G15" s="121">
        <v>3943</v>
      </c>
      <c r="H15" s="576" t="s">
        <v>885</v>
      </c>
      <c r="I15" s="542"/>
      <c r="J15" s="412"/>
      <c r="K15" s="577">
        <v>1182</v>
      </c>
      <c r="L15" s="411" t="s">
        <v>801</v>
      </c>
      <c r="M15" s="414" t="s">
        <v>901</v>
      </c>
      <c r="N15" s="414" t="s">
        <v>889</v>
      </c>
      <c r="O15" s="542" t="s">
        <v>890</v>
      </c>
      <c r="P15" s="414" t="s">
        <v>891</v>
      </c>
      <c r="Q15" s="414">
        <v>1</v>
      </c>
      <c r="R15" s="582"/>
    </row>
    <row r="16" spans="1:22" s="421" customFormat="1" ht="30" customHeight="1">
      <c r="A16" s="413">
        <v>12</v>
      </c>
      <c r="B16" s="413" t="s">
        <v>1257</v>
      </c>
      <c r="C16" s="572" t="s">
        <v>1273</v>
      </c>
      <c r="D16" s="573" t="s">
        <v>1273</v>
      </c>
      <c r="E16" s="574" t="s">
        <v>1274</v>
      </c>
      <c r="F16" s="580">
        <v>30834</v>
      </c>
      <c r="G16" s="121">
        <v>180</v>
      </c>
      <c r="H16" s="576" t="s">
        <v>885</v>
      </c>
      <c r="I16" s="542"/>
      <c r="J16" s="412" t="s">
        <v>886</v>
      </c>
      <c r="K16" s="577">
        <v>610</v>
      </c>
      <c r="L16" s="411" t="s">
        <v>887</v>
      </c>
      <c r="M16" s="414" t="s">
        <v>901</v>
      </c>
      <c r="N16" s="414" t="s">
        <v>889</v>
      </c>
      <c r="O16" s="542" t="s">
        <v>890</v>
      </c>
      <c r="P16" s="414" t="s">
        <v>891</v>
      </c>
      <c r="Q16" s="414">
        <v>2</v>
      </c>
      <c r="R16" s="582"/>
    </row>
    <row r="17" spans="1:18" s="421" customFormat="1" ht="30" customHeight="1">
      <c r="A17" s="413">
        <v>13</v>
      </c>
      <c r="B17" s="413" t="s">
        <v>1257</v>
      </c>
      <c r="C17" s="572" t="s">
        <v>1275</v>
      </c>
      <c r="D17" s="573" t="s">
        <v>1275</v>
      </c>
      <c r="E17" s="574" t="s">
        <v>1276</v>
      </c>
      <c r="F17" s="580"/>
      <c r="G17" s="121">
        <v>6</v>
      </c>
      <c r="H17" s="576" t="s">
        <v>885</v>
      </c>
      <c r="I17" s="542"/>
      <c r="J17" s="412" t="s">
        <v>886</v>
      </c>
      <c r="K17" s="577">
        <v>195</v>
      </c>
      <c r="L17" s="411" t="s">
        <v>887</v>
      </c>
      <c r="M17" s="414" t="s">
        <v>901</v>
      </c>
      <c r="N17" s="414" t="s">
        <v>889</v>
      </c>
      <c r="O17" s="542" t="s">
        <v>890</v>
      </c>
      <c r="P17" s="414" t="s">
        <v>891</v>
      </c>
      <c r="Q17" s="414">
        <v>1</v>
      </c>
      <c r="R17" s="578"/>
    </row>
    <row r="18" spans="1:18" s="421" customFormat="1" ht="30" customHeight="1">
      <c r="A18" s="413">
        <v>14</v>
      </c>
      <c r="B18" s="413" t="s">
        <v>1257</v>
      </c>
      <c r="C18" s="572" t="s">
        <v>1277</v>
      </c>
      <c r="D18" s="573" t="s">
        <v>1278</v>
      </c>
      <c r="E18" s="574" t="s">
        <v>1279</v>
      </c>
      <c r="F18" s="580">
        <v>38108</v>
      </c>
      <c r="G18" s="121">
        <v>188</v>
      </c>
      <c r="H18" s="576" t="s">
        <v>896</v>
      </c>
      <c r="I18" s="542" t="s">
        <v>894</v>
      </c>
      <c r="J18" s="412"/>
      <c r="K18" s="577">
        <v>50</v>
      </c>
      <c r="L18" s="411" t="s">
        <v>801</v>
      </c>
      <c r="M18" s="414" t="s">
        <v>901</v>
      </c>
      <c r="N18" s="414" t="s">
        <v>889</v>
      </c>
      <c r="O18" s="542" t="s">
        <v>890</v>
      </c>
      <c r="P18" s="414" t="s">
        <v>891</v>
      </c>
      <c r="Q18" s="414">
        <v>1</v>
      </c>
      <c r="R18" s="578"/>
    </row>
    <row r="19" spans="1:18" s="421" customFormat="1" ht="30" customHeight="1">
      <c r="A19" s="413">
        <v>15</v>
      </c>
      <c r="B19" s="413" t="s">
        <v>1257</v>
      </c>
      <c r="C19" s="572" t="s">
        <v>1280</v>
      </c>
      <c r="D19" s="573" t="s">
        <v>1281</v>
      </c>
      <c r="E19" s="574" t="s">
        <v>1282</v>
      </c>
      <c r="F19" s="580">
        <v>39583</v>
      </c>
      <c r="G19" s="121">
        <v>0</v>
      </c>
      <c r="H19" s="576" t="s">
        <v>893</v>
      </c>
      <c r="I19" s="542" t="s">
        <v>894</v>
      </c>
      <c r="J19" s="412" t="s">
        <v>886</v>
      </c>
      <c r="K19" s="577">
        <v>420</v>
      </c>
      <c r="L19" s="411" t="s">
        <v>887</v>
      </c>
      <c r="M19" s="414" t="s">
        <v>901</v>
      </c>
      <c r="N19" s="414" t="s">
        <v>889</v>
      </c>
      <c r="O19" s="542" t="s">
        <v>890</v>
      </c>
      <c r="P19" s="414" t="s">
        <v>891</v>
      </c>
      <c r="Q19" s="414">
        <v>1</v>
      </c>
      <c r="R19" s="578"/>
    </row>
    <row r="20" spans="1:18" s="421" customFormat="1" ht="30" customHeight="1">
      <c r="A20" s="413">
        <v>16</v>
      </c>
      <c r="B20" s="413" t="s">
        <v>1257</v>
      </c>
      <c r="C20" s="572" t="s">
        <v>1283</v>
      </c>
      <c r="D20" s="573" t="s">
        <v>1284</v>
      </c>
      <c r="E20" s="574" t="s">
        <v>1285</v>
      </c>
      <c r="F20" s="580">
        <v>39959</v>
      </c>
      <c r="G20" s="121">
        <v>512</v>
      </c>
      <c r="H20" s="576" t="s">
        <v>893</v>
      </c>
      <c r="I20" s="542" t="s">
        <v>894</v>
      </c>
      <c r="J20" s="412" t="s">
        <v>886</v>
      </c>
      <c r="K20" s="577">
        <v>126</v>
      </c>
      <c r="L20" s="411" t="s">
        <v>887</v>
      </c>
      <c r="M20" s="414" t="s">
        <v>901</v>
      </c>
      <c r="N20" s="414" t="s">
        <v>889</v>
      </c>
      <c r="O20" s="542" t="s">
        <v>890</v>
      </c>
      <c r="P20" s="414" t="s">
        <v>891</v>
      </c>
      <c r="Q20" s="414">
        <v>1</v>
      </c>
      <c r="R20" s="578"/>
    </row>
    <row r="21" spans="1:18" s="421" customFormat="1" ht="30" customHeight="1">
      <c r="A21" s="413">
        <v>17</v>
      </c>
      <c r="B21" s="413" t="s">
        <v>1257</v>
      </c>
      <c r="C21" s="572" t="s">
        <v>1286</v>
      </c>
      <c r="D21" s="573" t="s">
        <v>1287</v>
      </c>
      <c r="E21" s="574" t="s">
        <v>1288</v>
      </c>
      <c r="F21" s="580">
        <v>40715</v>
      </c>
      <c r="G21" s="121">
        <v>0</v>
      </c>
      <c r="H21" s="576" t="s">
        <v>893</v>
      </c>
      <c r="I21" s="542" t="s">
        <v>894</v>
      </c>
      <c r="J21" s="412" t="s">
        <v>886</v>
      </c>
      <c r="K21" s="577">
        <v>98</v>
      </c>
      <c r="L21" s="411" t="s">
        <v>887</v>
      </c>
      <c r="M21" s="414" t="s">
        <v>901</v>
      </c>
      <c r="N21" s="414" t="s">
        <v>889</v>
      </c>
      <c r="O21" s="542" t="s">
        <v>890</v>
      </c>
      <c r="P21" s="414" t="s">
        <v>891</v>
      </c>
      <c r="Q21" s="414">
        <v>1</v>
      </c>
      <c r="R21" s="578"/>
    </row>
    <row r="22" spans="1:18" s="421" customFormat="1" ht="30" customHeight="1">
      <c r="A22" s="413">
        <v>18</v>
      </c>
      <c r="B22" s="413" t="s">
        <v>1257</v>
      </c>
      <c r="C22" s="572" t="s">
        <v>1289</v>
      </c>
      <c r="D22" s="573" t="s">
        <v>1290</v>
      </c>
      <c r="E22" s="574" t="s">
        <v>1291</v>
      </c>
      <c r="F22" s="580">
        <v>41021</v>
      </c>
      <c r="G22" s="121">
        <v>0</v>
      </c>
      <c r="H22" s="576" t="s">
        <v>893</v>
      </c>
      <c r="I22" s="542" t="s">
        <v>894</v>
      </c>
      <c r="J22" s="412" t="s">
        <v>886</v>
      </c>
      <c r="K22" s="577">
        <v>65</v>
      </c>
      <c r="L22" s="411" t="s">
        <v>887</v>
      </c>
      <c r="M22" s="414" t="s">
        <v>901</v>
      </c>
      <c r="N22" s="414" t="s">
        <v>889</v>
      </c>
      <c r="O22" s="542" t="s">
        <v>890</v>
      </c>
      <c r="P22" s="414" t="s">
        <v>891</v>
      </c>
      <c r="Q22" s="414">
        <v>1</v>
      </c>
      <c r="R22" s="578"/>
    </row>
    <row r="23" spans="1:18" s="421" customFormat="1" ht="30" customHeight="1">
      <c r="A23" s="413">
        <v>19</v>
      </c>
      <c r="B23" s="413" t="s">
        <v>1257</v>
      </c>
      <c r="C23" s="572" t="s">
        <v>1292</v>
      </c>
      <c r="D23" s="573" t="s">
        <v>1293</v>
      </c>
      <c r="E23" s="574" t="s">
        <v>1294</v>
      </c>
      <c r="F23" s="580">
        <v>41122</v>
      </c>
      <c r="G23" s="121">
        <v>0</v>
      </c>
      <c r="H23" s="576" t="s">
        <v>893</v>
      </c>
      <c r="I23" s="542" t="s">
        <v>894</v>
      </c>
      <c r="J23" s="412" t="s">
        <v>886</v>
      </c>
      <c r="K23" s="577">
        <v>79</v>
      </c>
      <c r="L23" s="411" t="s">
        <v>887</v>
      </c>
      <c r="M23" s="414" t="s">
        <v>901</v>
      </c>
      <c r="N23" s="414" t="s">
        <v>889</v>
      </c>
      <c r="O23" s="542" t="s">
        <v>890</v>
      </c>
      <c r="P23" s="414" t="s">
        <v>891</v>
      </c>
      <c r="Q23" s="414">
        <v>1</v>
      </c>
      <c r="R23" s="578"/>
    </row>
    <row r="24" spans="1:18" s="421" customFormat="1" ht="30" customHeight="1">
      <c r="A24" s="413">
        <v>20</v>
      </c>
      <c r="B24" s="413" t="s">
        <v>1257</v>
      </c>
      <c r="C24" s="572" t="s">
        <v>1295</v>
      </c>
      <c r="D24" s="573" t="s">
        <v>1296</v>
      </c>
      <c r="E24" s="574" t="s">
        <v>1297</v>
      </c>
      <c r="F24" s="580">
        <v>547472</v>
      </c>
      <c r="G24" s="121">
        <v>0</v>
      </c>
      <c r="H24" s="576" t="s">
        <v>893</v>
      </c>
      <c r="I24" s="542" t="s">
        <v>894</v>
      </c>
      <c r="J24" s="412"/>
      <c r="K24" s="577">
        <v>520</v>
      </c>
      <c r="L24" s="411" t="s">
        <v>801</v>
      </c>
      <c r="M24" s="414" t="s">
        <v>888</v>
      </c>
      <c r="N24" s="414" t="s">
        <v>889</v>
      </c>
      <c r="O24" s="542" t="s">
        <v>890</v>
      </c>
      <c r="P24" s="414" t="s">
        <v>891</v>
      </c>
      <c r="Q24" s="414">
        <v>1</v>
      </c>
      <c r="R24" s="578"/>
    </row>
    <row r="25" spans="1:18" s="421" customFormat="1" ht="30" customHeight="1">
      <c r="A25" s="413">
        <v>21</v>
      </c>
      <c r="B25" s="413" t="s">
        <v>1257</v>
      </c>
      <c r="C25" s="572" t="s">
        <v>1503</v>
      </c>
      <c r="D25" s="573" t="s">
        <v>1298</v>
      </c>
      <c r="E25" s="574" t="s">
        <v>1299</v>
      </c>
      <c r="F25" s="580">
        <v>41388</v>
      </c>
      <c r="G25" s="121">
        <v>0</v>
      </c>
      <c r="H25" s="576" t="s">
        <v>893</v>
      </c>
      <c r="I25" s="542" t="s">
        <v>894</v>
      </c>
      <c r="J25" s="412" t="s">
        <v>886</v>
      </c>
      <c r="K25" s="577">
        <v>271</v>
      </c>
      <c r="L25" s="411" t="s">
        <v>887</v>
      </c>
      <c r="M25" s="414" t="s">
        <v>901</v>
      </c>
      <c r="N25" s="414" t="s">
        <v>889</v>
      </c>
      <c r="O25" s="542" t="s">
        <v>890</v>
      </c>
      <c r="P25" s="414" t="s">
        <v>891</v>
      </c>
      <c r="Q25" s="414">
        <v>1</v>
      </c>
      <c r="R25" s="578"/>
    </row>
    <row r="26" spans="1:18" s="421" customFormat="1" ht="30" customHeight="1">
      <c r="A26" s="413">
        <v>22</v>
      </c>
      <c r="B26" s="413" t="s">
        <v>1257</v>
      </c>
      <c r="C26" s="572" t="s">
        <v>1300</v>
      </c>
      <c r="D26" s="573" t="s">
        <v>1301</v>
      </c>
      <c r="E26" s="574" t="s">
        <v>1302</v>
      </c>
      <c r="F26" s="580">
        <v>41438</v>
      </c>
      <c r="G26" s="121">
        <v>0</v>
      </c>
      <c r="H26" s="576" t="s">
        <v>893</v>
      </c>
      <c r="I26" s="542" t="s">
        <v>894</v>
      </c>
      <c r="J26" s="412" t="s">
        <v>886</v>
      </c>
      <c r="K26" s="577">
        <v>312</v>
      </c>
      <c r="L26" s="411" t="s">
        <v>887</v>
      </c>
      <c r="M26" s="414" t="s">
        <v>888</v>
      </c>
      <c r="N26" s="414" t="s">
        <v>889</v>
      </c>
      <c r="O26" s="542" t="s">
        <v>890</v>
      </c>
      <c r="P26" s="414" t="s">
        <v>891</v>
      </c>
      <c r="Q26" s="414">
        <v>1</v>
      </c>
      <c r="R26" s="578"/>
    </row>
    <row r="27" spans="1:18" s="421" customFormat="1" ht="30" customHeight="1">
      <c r="A27" s="413">
        <v>23</v>
      </c>
      <c r="B27" s="413" t="s">
        <v>1257</v>
      </c>
      <c r="C27" s="572" t="s">
        <v>1303</v>
      </c>
      <c r="D27" s="573" t="s">
        <v>1304</v>
      </c>
      <c r="E27" s="574" t="s">
        <v>1305</v>
      </c>
      <c r="F27" s="580">
        <v>41718</v>
      </c>
      <c r="G27" s="121">
        <v>0</v>
      </c>
      <c r="H27" s="576" t="s">
        <v>893</v>
      </c>
      <c r="I27" s="542" t="s">
        <v>894</v>
      </c>
      <c r="J27" s="412" t="s">
        <v>886</v>
      </c>
      <c r="K27" s="577">
        <v>300</v>
      </c>
      <c r="L27" s="411" t="s">
        <v>887</v>
      </c>
      <c r="M27" s="414" t="s">
        <v>888</v>
      </c>
      <c r="N27" s="414" t="s">
        <v>889</v>
      </c>
      <c r="O27" s="542" t="s">
        <v>890</v>
      </c>
      <c r="P27" s="414" t="s">
        <v>891</v>
      </c>
      <c r="Q27" s="414">
        <v>1</v>
      </c>
      <c r="R27" s="578"/>
    </row>
    <row r="28" spans="1:18" s="421" customFormat="1" ht="30" customHeight="1">
      <c r="A28" s="413">
        <v>24</v>
      </c>
      <c r="B28" s="413" t="s">
        <v>1257</v>
      </c>
      <c r="C28" s="572" t="s">
        <v>1306</v>
      </c>
      <c r="D28" s="573" t="s">
        <v>1306</v>
      </c>
      <c r="E28" s="574" t="s">
        <v>1307</v>
      </c>
      <c r="F28" s="580">
        <v>43186</v>
      </c>
      <c r="G28" s="121">
        <v>193</v>
      </c>
      <c r="H28" s="576" t="s">
        <v>893</v>
      </c>
      <c r="I28" s="542" t="s">
        <v>894</v>
      </c>
      <c r="J28" s="412" t="s">
        <v>886</v>
      </c>
      <c r="K28" s="577">
        <v>154</v>
      </c>
      <c r="L28" s="411" t="s">
        <v>887</v>
      </c>
      <c r="M28" s="414" t="s">
        <v>901</v>
      </c>
      <c r="N28" s="414" t="s">
        <v>889</v>
      </c>
      <c r="O28" s="542" t="s">
        <v>890</v>
      </c>
      <c r="P28" s="414" t="s">
        <v>891</v>
      </c>
      <c r="Q28" s="414">
        <v>1</v>
      </c>
      <c r="R28" s="578"/>
    </row>
    <row r="29" spans="1:18" s="421" customFormat="1" ht="30" customHeight="1">
      <c r="A29" s="413">
        <v>25</v>
      </c>
      <c r="B29" s="413" t="s">
        <v>1257</v>
      </c>
      <c r="C29" s="572" t="s">
        <v>1280</v>
      </c>
      <c r="D29" s="573" t="s">
        <v>1308</v>
      </c>
      <c r="E29" s="574" t="s">
        <v>1282</v>
      </c>
      <c r="F29" s="580">
        <v>43426</v>
      </c>
      <c r="G29" s="121">
        <v>0</v>
      </c>
      <c r="H29" s="576" t="s">
        <v>893</v>
      </c>
      <c r="I29" s="542" t="s">
        <v>894</v>
      </c>
      <c r="J29" s="412" t="s">
        <v>886</v>
      </c>
      <c r="K29" s="577">
        <v>130</v>
      </c>
      <c r="L29" s="411" t="s">
        <v>887</v>
      </c>
      <c r="M29" s="414" t="s">
        <v>901</v>
      </c>
      <c r="N29" s="414" t="s">
        <v>889</v>
      </c>
      <c r="O29" s="542" t="s">
        <v>890</v>
      </c>
      <c r="P29" s="414" t="s">
        <v>891</v>
      </c>
      <c r="Q29" s="414">
        <v>1</v>
      </c>
      <c r="R29" s="578"/>
    </row>
    <row r="30" spans="1:18" s="421" customFormat="1" ht="30" customHeight="1">
      <c r="A30" s="413">
        <v>26</v>
      </c>
      <c r="B30" s="413" t="s">
        <v>1257</v>
      </c>
      <c r="C30" s="572" t="s">
        <v>1309</v>
      </c>
      <c r="D30" s="573" t="s">
        <v>1309</v>
      </c>
      <c r="E30" s="574" t="s">
        <v>1276</v>
      </c>
      <c r="F30" s="580"/>
      <c r="G30" s="121">
        <v>364</v>
      </c>
      <c r="H30" s="576" t="s">
        <v>885</v>
      </c>
      <c r="I30" s="542"/>
      <c r="J30" s="412" t="s">
        <v>886</v>
      </c>
      <c r="K30" s="577">
        <v>189</v>
      </c>
      <c r="L30" s="411" t="s">
        <v>887</v>
      </c>
      <c r="M30" s="414" t="s">
        <v>901</v>
      </c>
      <c r="N30" s="414"/>
      <c r="O30" s="542"/>
      <c r="P30" s="414"/>
      <c r="Q30" s="414"/>
      <c r="R30" s="578" t="s">
        <v>1310</v>
      </c>
    </row>
    <row r="31" spans="1:18" s="421" customFormat="1" ht="30" customHeight="1">
      <c r="A31" s="413">
        <v>27</v>
      </c>
      <c r="B31" s="413" t="s">
        <v>1311</v>
      </c>
      <c r="C31" s="572" t="s">
        <v>1312</v>
      </c>
      <c r="D31" s="573"/>
      <c r="E31" s="579" t="s">
        <v>1313</v>
      </c>
      <c r="F31" s="583">
        <v>22586</v>
      </c>
      <c r="G31" s="121">
        <v>0</v>
      </c>
      <c r="H31" s="576" t="s">
        <v>896</v>
      </c>
      <c r="I31" s="542" t="s">
        <v>17</v>
      </c>
      <c r="J31" s="412" t="s">
        <v>886</v>
      </c>
      <c r="K31" s="577">
        <v>100</v>
      </c>
      <c r="L31" s="411" t="s">
        <v>887</v>
      </c>
      <c r="M31" s="414" t="s">
        <v>901</v>
      </c>
      <c r="N31" s="414" t="s">
        <v>889</v>
      </c>
      <c r="O31" s="542" t="s">
        <v>890</v>
      </c>
      <c r="P31" s="584" t="s">
        <v>891</v>
      </c>
      <c r="Q31" s="414">
        <v>2</v>
      </c>
      <c r="R31" s="578"/>
    </row>
    <row r="32" spans="1:18" s="421" customFormat="1" ht="30" customHeight="1">
      <c r="A32" s="413">
        <v>28</v>
      </c>
      <c r="B32" s="413" t="s">
        <v>1311</v>
      </c>
      <c r="C32" s="572" t="s">
        <v>1314</v>
      </c>
      <c r="D32" s="573"/>
      <c r="E32" s="579" t="s">
        <v>1315</v>
      </c>
      <c r="F32" s="583">
        <v>32568</v>
      </c>
      <c r="G32" s="121">
        <v>0</v>
      </c>
      <c r="H32" s="576" t="s">
        <v>896</v>
      </c>
      <c r="I32" s="542" t="s">
        <v>17</v>
      </c>
      <c r="J32" s="412" t="s">
        <v>886</v>
      </c>
      <c r="K32" s="577">
        <v>104</v>
      </c>
      <c r="L32" s="411" t="s">
        <v>887</v>
      </c>
      <c r="M32" s="414" t="s">
        <v>901</v>
      </c>
      <c r="N32" s="414" t="s">
        <v>889</v>
      </c>
      <c r="O32" s="542" t="s">
        <v>890</v>
      </c>
      <c r="P32" s="584" t="s">
        <v>891</v>
      </c>
      <c r="Q32" s="414">
        <v>2</v>
      </c>
      <c r="R32" s="578"/>
    </row>
    <row r="33" spans="1:18" s="421" customFormat="1" ht="30" customHeight="1">
      <c r="A33" s="413">
        <v>29</v>
      </c>
      <c r="B33" s="413" t="s">
        <v>1311</v>
      </c>
      <c r="C33" s="572" t="s">
        <v>1316</v>
      </c>
      <c r="D33" s="573"/>
      <c r="E33" s="574" t="s">
        <v>1317</v>
      </c>
      <c r="F33" s="583">
        <v>23559</v>
      </c>
      <c r="G33" s="121">
        <v>0</v>
      </c>
      <c r="H33" s="576" t="s">
        <v>896</v>
      </c>
      <c r="I33" s="542" t="s">
        <v>17</v>
      </c>
      <c r="J33" s="412"/>
      <c r="K33" s="577">
        <v>120</v>
      </c>
      <c r="L33" s="411" t="s">
        <v>801</v>
      </c>
      <c r="M33" s="414" t="s">
        <v>901</v>
      </c>
      <c r="N33" s="414" t="s">
        <v>889</v>
      </c>
      <c r="O33" s="542" t="s">
        <v>890</v>
      </c>
      <c r="P33" s="584" t="s">
        <v>891</v>
      </c>
      <c r="Q33" s="414">
        <v>4</v>
      </c>
      <c r="R33" s="578"/>
    </row>
    <row r="34" spans="1:18" s="421" customFormat="1" ht="30" customHeight="1">
      <c r="A34" s="413">
        <v>30</v>
      </c>
      <c r="B34" s="413" t="s">
        <v>1311</v>
      </c>
      <c r="C34" s="572" t="s">
        <v>1318</v>
      </c>
      <c r="D34" s="573"/>
      <c r="E34" s="574" t="s">
        <v>1317</v>
      </c>
      <c r="F34" s="583">
        <v>27912</v>
      </c>
      <c r="G34" s="121">
        <v>0</v>
      </c>
      <c r="H34" s="576" t="s">
        <v>896</v>
      </c>
      <c r="I34" s="542" t="s">
        <v>17</v>
      </c>
      <c r="J34" s="412"/>
      <c r="K34" s="577">
        <v>190</v>
      </c>
      <c r="L34" s="411" t="s">
        <v>801</v>
      </c>
      <c r="M34" s="414" t="s">
        <v>901</v>
      </c>
      <c r="N34" s="414" t="s">
        <v>889</v>
      </c>
      <c r="O34" s="542" t="s">
        <v>890</v>
      </c>
      <c r="P34" s="584" t="s">
        <v>891</v>
      </c>
      <c r="Q34" s="414">
        <v>4</v>
      </c>
      <c r="R34" s="578"/>
    </row>
    <row r="35" spans="1:18" s="421" customFormat="1" ht="30" customHeight="1">
      <c r="A35" s="413">
        <v>31</v>
      </c>
      <c r="B35" s="413" t="s">
        <v>1311</v>
      </c>
      <c r="C35" s="572" t="s">
        <v>1319</v>
      </c>
      <c r="D35" s="573"/>
      <c r="E35" s="574" t="s">
        <v>1313</v>
      </c>
      <c r="F35" s="583">
        <v>34182</v>
      </c>
      <c r="G35" s="121">
        <v>0</v>
      </c>
      <c r="H35" s="576" t="s">
        <v>896</v>
      </c>
      <c r="I35" s="542" t="s">
        <v>17</v>
      </c>
      <c r="J35" s="412"/>
      <c r="K35" s="577">
        <v>206</v>
      </c>
      <c r="L35" s="411" t="s">
        <v>801</v>
      </c>
      <c r="M35" s="414" t="s">
        <v>901</v>
      </c>
      <c r="N35" s="414" t="s">
        <v>889</v>
      </c>
      <c r="O35" s="542" t="s">
        <v>890</v>
      </c>
      <c r="P35" s="584" t="s">
        <v>891</v>
      </c>
      <c r="Q35" s="414">
        <v>2</v>
      </c>
      <c r="R35" s="578"/>
    </row>
    <row r="36" spans="1:18" s="421" customFormat="1" ht="30" customHeight="1">
      <c r="A36" s="413">
        <v>32</v>
      </c>
      <c r="B36" s="413" t="s">
        <v>1311</v>
      </c>
      <c r="C36" s="572" t="s">
        <v>1320</v>
      </c>
      <c r="D36" s="573"/>
      <c r="E36" s="574" t="s">
        <v>1321</v>
      </c>
      <c r="F36" s="583">
        <v>41779</v>
      </c>
      <c r="G36" s="121">
        <v>447</v>
      </c>
      <c r="H36" s="576" t="s">
        <v>893</v>
      </c>
      <c r="I36" s="542" t="s">
        <v>1199</v>
      </c>
      <c r="J36" s="412" t="s">
        <v>886</v>
      </c>
      <c r="K36" s="577">
        <v>120</v>
      </c>
      <c r="L36" s="411" t="s">
        <v>887</v>
      </c>
      <c r="M36" s="414" t="s">
        <v>901</v>
      </c>
      <c r="N36" s="414" t="s">
        <v>889</v>
      </c>
      <c r="O36" s="542" t="s">
        <v>890</v>
      </c>
      <c r="P36" s="584" t="s">
        <v>891</v>
      </c>
      <c r="Q36" s="414">
        <v>2</v>
      </c>
      <c r="R36" s="578"/>
    </row>
    <row r="37" spans="1:18" s="421" customFormat="1" ht="30" customHeight="1">
      <c r="A37" s="413">
        <v>33</v>
      </c>
      <c r="B37" s="413" t="s">
        <v>1311</v>
      </c>
      <c r="C37" s="572" t="s">
        <v>1322</v>
      </c>
      <c r="D37" s="573"/>
      <c r="E37" s="574" t="s">
        <v>1323</v>
      </c>
      <c r="F37" s="583">
        <v>43938</v>
      </c>
      <c r="G37" s="121">
        <v>724</v>
      </c>
      <c r="H37" s="576" t="s">
        <v>893</v>
      </c>
      <c r="I37" s="542" t="s">
        <v>1199</v>
      </c>
      <c r="J37" s="412" t="s">
        <v>886</v>
      </c>
      <c r="K37" s="577">
        <v>282</v>
      </c>
      <c r="L37" s="411" t="s">
        <v>887</v>
      </c>
      <c r="M37" s="414" t="s">
        <v>901</v>
      </c>
      <c r="N37" s="414" t="s">
        <v>889</v>
      </c>
      <c r="O37" s="542" t="s">
        <v>890</v>
      </c>
      <c r="P37" s="584" t="s">
        <v>891</v>
      </c>
      <c r="Q37" s="414">
        <v>4</v>
      </c>
      <c r="R37" s="578"/>
    </row>
    <row r="38" spans="1:18" s="421" customFormat="1" ht="30" customHeight="1">
      <c r="A38" s="413">
        <v>34</v>
      </c>
      <c r="B38" s="413" t="s">
        <v>1324</v>
      </c>
      <c r="C38" s="572" t="s">
        <v>1325</v>
      </c>
      <c r="D38" s="573" t="s">
        <v>1155</v>
      </c>
      <c r="E38" s="574" t="s">
        <v>1326</v>
      </c>
      <c r="F38" s="585">
        <v>35881</v>
      </c>
      <c r="G38" s="121">
        <v>352</v>
      </c>
      <c r="H38" s="576" t="s">
        <v>896</v>
      </c>
      <c r="I38" s="542" t="s">
        <v>17</v>
      </c>
      <c r="J38" s="412" t="s">
        <v>886</v>
      </c>
      <c r="K38" s="577">
        <v>126</v>
      </c>
      <c r="L38" s="411" t="s">
        <v>887</v>
      </c>
      <c r="M38" s="414" t="s">
        <v>901</v>
      </c>
      <c r="N38" s="414"/>
      <c r="O38" s="542"/>
      <c r="P38" s="414" t="s">
        <v>907</v>
      </c>
      <c r="Q38" s="414"/>
      <c r="R38" s="578" t="s">
        <v>1327</v>
      </c>
    </row>
    <row r="39" spans="1:18" s="421" customFormat="1" ht="30" customHeight="1">
      <c r="A39" s="413">
        <v>35</v>
      </c>
      <c r="B39" s="413" t="s">
        <v>1324</v>
      </c>
      <c r="C39" s="572" t="s">
        <v>1328</v>
      </c>
      <c r="D39" s="573" t="s">
        <v>1154</v>
      </c>
      <c r="E39" s="574" t="s">
        <v>1329</v>
      </c>
      <c r="F39" s="585">
        <v>36267</v>
      </c>
      <c r="G39" s="121">
        <v>124</v>
      </c>
      <c r="H39" s="576" t="s">
        <v>896</v>
      </c>
      <c r="I39" s="542" t="s">
        <v>17</v>
      </c>
      <c r="J39" s="412"/>
      <c r="K39" s="577">
        <v>50</v>
      </c>
      <c r="L39" s="411" t="s">
        <v>801</v>
      </c>
      <c r="M39" s="414" t="s">
        <v>901</v>
      </c>
      <c r="N39" s="414"/>
      <c r="O39" s="542"/>
      <c r="P39" s="414" t="s">
        <v>907</v>
      </c>
      <c r="Q39" s="414"/>
      <c r="R39" s="578" t="s">
        <v>1330</v>
      </c>
    </row>
    <row r="40" spans="1:18" s="421" customFormat="1" ht="30" customHeight="1">
      <c r="A40" s="413">
        <v>36</v>
      </c>
      <c r="B40" s="413" t="s">
        <v>1324</v>
      </c>
      <c r="C40" s="572" t="s">
        <v>1331</v>
      </c>
      <c r="D40" s="573" t="s">
        <v>1156</v>
      </c>
      <c r="E40" s="574" t="s">
        <v>1332</v>
      </c>
      <c r="F40" s="585">
        <v>37572</v>
      </c>
      <c r="G40" s="121">
        <v>172</v>
      </c>
      <c r="H40" s="576" t="s">
        <v>896</v>
      </c>
      <c r="I40" s="542" t="s">
        <v>17</v>
      </c>
      <c r="J40" s="412" t="s">
        <v>886</v>
      </c>
      <c r="K40" s="577">
        <v>60</v>
      </c>
      <c r="L40" s="411" t="s">
        <v>887</v>
      </c>
      <c r="M40" s="414" t="s">
        <v>901</v>
      </c>
      <c r="N40" s="414"/>
      <c r="O40" s="542"/>
      <c r="P40" s="414" t="s">
        <v>907</v>
      </c>
      <c r="Q40" s="414"/>
      <c r="R40" s="578" t="s">
        <v>1330</v>
      </c>
    </row>
    <row r="41" spans="1:18" s="421" customFormat="1" ht="30" customHeight="1">
      <c r="A41" s="413">
        <v>37</v>
      </c>
      <c r="B41" s="413" t="s">
        <v>1333</v>
      </c>
      <c r="C41" s="572" t="s">
        <v>1334</v>
      </c>
      <c r="D41" s="573" t="s">
        <v>1335</v>
      </c>
      <c r="E41" s="579" t="s">
        <v>1206</v>
      </c>
      <c r="F41" s="586">
        <v>28004</v>
      </c>
      <c r="G41" s="121">
        <v>516</v>
      </c>
      <c r="H41" s="576" t="s">
        <v>896</v>
      </c>
      <c r="I41" s="542" t="s">
        <v>1207</v>
      </c>
      <c r="J41" s="412"/>
      <c r="K41" s="577">
        <v>150</v>
      </c>
      <c r="L41" s="411" t="s">
        <v>801</v>
      </c>
      <c r="M41" s="414" t="s">
        <v>901</v>
      </c>
      <c r="N41" s="414" t="s">
        <v>889</v>
      </c>
      <c r="O41" s="542" t="s">
        <v>1336</v>
      </c>
      <c r="P41" s="414" t="s">
        <v>891</v>
      </c>
      <c r="Q41" s="414">
        <v>1</v>
      </c>
      <c r="R41" s="578"/>
    </row>
    <row r="42" spans="1:18" s="421" customFormat="1" ht="30" customHeight="1">
      <c r="A42" s="413">
        <v>38</v>
      </c>
      <c r="B42" s="413" t="s">
        <v>1333</v>
      </c>
      <c r="C42" s="572" t="s">
        <v>1337</v>
      </c>
      <c r="D42" s="573" t="s">
        <v>1338</v>
      </c>
      <c r="E42" s="579" t="s">
        <v>1208</v>
      </c>
      <c r="F42" s="586">
        <v>40614</v>
      </c>
      <c r="G42" s="121">
        <v>470</v>
      </c>
      <c r="H42" s="576" t="s">
        <v>896</v>
      </c>
      <c r="I42" s="542" t="s">
        <v>228</v>
      </c>
      <c r="J42" s="412" t="s">
        <v>886</v>
      </c>
      <c r="K42" s="577">
        <v>270</v>
      </c>
      <c r="L42" s="411" t="s">
        <v>887</v>
      </c>
      <c r="M42" s="414" t="s">
        <v>901</v>
      </c>
      <c r="N42" s="414" t="s">
        <v>889</v>
      </c>
      <c r="O42" s="542" t="s">
        <v>890</v>
      </c>
      <c r="P42" s="414" t="s">
        <v>891</v>
      </c>
      <c r="Q42" s="414">
        <v>4</v>
      </c>
      <c r="R42" s="578"/>
    </row>
    <row r="43" spans="1:18" s="421" customFormat="1" ht="30" customHeight="1">
      <c r="A43" s="413">
        <v>39</v>
      </c>
      <c r="B43" s="413" t="s">
        <v>1333</v>
      </c>
      <c r="C43" s="572" t="s">
        <v>1339</v>
      </c>
      <c r="D43" s="573" t="s">
        <v>1339</v>
      </c>
      <c r="E43" s="579" t="s">
        <v>1340</v>
      </c>
      <c r="F43" s="586">
        <v>40451</v>
      </c>
      <c r="G43" s="121">
        <v>0</v>
      </c>
      <c r="H43" s="576" t="s">
        <v>893</v>
      </c>
      <c r="I43" s="542" t="s">
        <v>915</v>
      </c>
      <c r="J43" s="412" t="s">
        <v>886</v>
      </c>
      <c r="K43" s="577">
        <v>480</v>
      </c>
      <c r="L43" s="411" t="s">
        <v>887</v>
      </c>
      <c r="M43" s="414" t="s">
        <v>888</v>
      </c>
      <c r="N43" s="414" t="s">
        <v>889</v>
      </c>
      <c r="O43" s="542" t="s">
        <v>1336</v>
      </c>
      <c r="P43" s="414" t="s">
        <v>891</v>
      </c>
      <c r="Q43" s="414">
        <v>6</v>
      </c>
      <c r="R43" s="578"/>
    </row>
    <row r="44" spans="1:18" s="421" customFormat="1" ht="30" customHeight="1">
      <c r="A44" s="413">
        <v>40</v>
      </c>
      <c r="B44" s="413" t="s">
        <v>1333</v>
      </c>
      <c r="C44" s="572" t="s">
        <v>1341</v>
      </c>
      <c r="D44" s="573" t="s">
        <v>1342</v>
      </c>
      <c r="E44" s="579" t="s">
        <v>1209</v>
      </c>
      <c r="F44" s="586">
        <v>36220</v>
      </c>
      <c r="G44" s="121">
        <v>14000</v>
      </c>
      <c r="H44" s="576" t="s">
        <v>893</v>
      </c>
      <c r="I44" s="542" t="s">
        <v>1210</v>
      </c>
      <c r="J44" s="412" t="s">
        <v>886</v>
      </c>
      <c r="K44" s="577">
        <v>690</v>
      </c>
      <c r="L44" s="411" t="s">
        <v>887</v>
      </c>
      <c r="M44" s="414" t="s">
        <v>901</v>
      </c>
      <c r="N44" s="414" t="s">
        <v>889</v>
      </c>
      <c r="O44" s="542" t="s">
        <v>890</v>
      </c>
      <c r="P44" s="414" t="s">
        <v>891</v>
      </c>
      <c r="Q44" s="414">
        <v>3</v>
      </c>
      <c r="R44" s="587"/>
    </row>
    <row r="45" spans="1:18" s="421" customFormat="1" ht="30" customHeight="1">
      <c r="A45" s="413">
        <v>41</v>
      </c>
      <c r="B45" s="413" t="s">
        <v>1333</v>
      </c>
      <c r="C45" s="572" t="s">
        <v>1343</v>
      </c>
      <c r="D45" s="573" t="s">
        <v>1344</v>
      </c>
      <c r="E45" s="574" t="s">
        <v>1345</v>
      </c>
      <c r="F45" s="586">
        <v>40781</v>
      </c>
      <c r="G45" s="121">
        <v>0</v>
      </c>
      <c r="H45" s="576" t="s">
        <v>893</v>
      </c>
      <c r="I45" s="542" t="s">
        <v>1210</v>
      </c>
      <c r="J45" s="412"/>
      <c r="K45" s="577">
        <v>110</v>
      </c>
      <c r="L45" s="411" t="s">
        <v>801</v>
      </c>
      <c r="M45" s="414" t="s">
        <v>901</v>
      </c>
      <c r="N45" s="414" t="s">
        <v>889</v>
      </c>
      <c r="O45" s="542" t="s">
        <v>890</v>
      </c>
      <c r="P45" s="414" t="s">
        <v>891</v>
      </c>
      <c r="Q45" s="414">
        <v>5</v>
      </c>
      <c r="R45" s="578"/>
    </row>
    <row r="46" spans="1:18" s="594" customFormat="1" ht="30" customHeight="1">
      <c r="A46" s="413">
        <v>42</v>
      </c>
      <c r="B46" s="415" t="s">
        <v>1333</v>
      </c>
      <c r="C46" s="588" t="s">
        <v>1346</v>
      </c>
      <c r="D46" s="589" t="s">
        <v>1347</v>
      </c>
      <c r="E46" s="590" t="s">
        <v>1348</v>
      </c>
      <c r="F46" s="586">
        <v>40939</v>
      </c>
      <c r="G46" s="196">
        <v>0</v>
      </c>
      <c r="H46" s="576" t="s">
        <v>893</v>
      </c>
      <c r="I46" s="542" t="s">
        <v>1210</v>
      </c>
      <c r="J46" s="591"/>
      <c r="K46" s="592">
        <v>215</v>
      </c>
      <c r="L46" s="593" t="s">
        <v>801</v>
      </c>
      <c r="M46" s="414" t="s">
        <v>901</v>
      </c>
      <c r="N46" s="414" t="s">
        <v>889</v>
      </c>
      <c r="O46" s="542" t="s">
        <v>890</v>
      </c>
      <c r="P46" s="414" t="s">
        <v>891</v>
      </c>
      <c r="Q46" s="570">
        <v>5</v>
      </c>
      <c r="R46" s="582"/>
    </row>
    <row r="47" spans="1:18" s="594" customFormat="1" ht="30" customHeight="1">
      <c r="A47" s="413">
        <v>43</v>
      </c>
      <c r="B47" s="415" t="s">
        <v>1333</v>
      </c>
      <c r="C47" s="588" t="s">
        <v>1349</v>
      </c>
      <c r="D47" s="589" t="s">
        <v>1349</v>
      </c>
      <c r="E47" s="590" t="s">
        <v>1350</v>
      </c>
      <c r="F47" s="586">
        <v>43070</v>
      </c>
      <c r="G47" s="196">
        <v>0</v>
      </c>
      <c r="H47" s="576" t="s">
        <v>893</v>
      </c>
      <c r="I47" s="542" t="s">
        <v>1210</v>
      </c>
      <c r="J47" s="591" t="s">
        <v>886</v>
      </c>
      <c r="K47" s="592">
        <v>230</v>
      </c>
      <c r="L47" s="593" t="s">
        <v>887</v>
      </c>
      <c r="M47" s="414" t="s">
        <v>888</v>
      </c>
      <c r="N47" s="414" t="s">
        <v>889</v>
      </c>
      <c r="O47" s="542" t="s">
        <v>890</v>
      </c>
      <c r="P47" s="414" t="s">
        <v>891</v>
      </c>
      <c r="Q47" s="570">
        <v>5</v>
      </c>
      <c r="R47" s="582"/>
    </row>
    <row r="48" spans="1:18" s="421" customFormat="1" ht="30" customHeight="1">
      <c r="A48" s="413">
        <v>44</v>
      </c>
      <c r="B48" s="413" t="s">
        <v>1333</v>
      </c>
      <c r="C48" s="572" t="s">
        <v>1351</v>
      </c>
      <c r="D48" s="572" t="s">
        <v>1351</v>
      </c>
      <c r="E48" s="595" t="s">
        <v>1352</v>
      </c>
      <c r="F48" s="586">
        <v>45200</v>
      </c>
      <c r="G48" s="121">
        <v>0</v>
      </c>
      <c r="H48" s="576" t="s">
        <v>893</v>
      </c>
      <c r="I48" s="542" t="s">
        <v>1210</v>
      </c>
      <c r="J48" s="412" t="s">
        <v>886</v>
      </c>
      <c r="K48" s="577">
        <v>3466</v>
      </c>
      <c r="L48" s="411" t="s">
        <v>887</v>
      </c>
      <c r="M48" s="414" t="s">
        <v>888</v>
      </c>
      <c r="N48" s="414" t="s">
        <v>889</v>
      </c>
      <c r="O48" s="542" t="s">
        <v>890</v>
      </c>
      <c r="P48" s="414" t="s">
        <v>891</v>
      </c>
      <c r="Q48" s="414">
        <v>50</v>
      </c>
      <c r="R48" s="576"/>
    </row>
    <row r="49" spans="1:18" s="421" customFormat="1" ht="30" customHeight="1">
      <c r="A49" s="413">
        <v>45</v>
      </c>
      <c r="B49" s="413" t="s">
        <v>1333</v>
      </c>
      <c r="C49" s="572" t="s">
        <v>1353</v>
      </c>
      <c r="D49" s="573" t="s">
        <v>1354</v>
      </c>
      <c r="E49" s="574" t="s">
        <v>1355</v>
      </c>
      <c r="F49" s="586">
        <v>29875</v>
      </c>
      <c r="G49" s="121">
        <v>850</v>
      </c>
      <c r="H49" s="576" t="s">
        <v>885</v>
      </c>
      <c r="I49" s="542"/>
      <c r="J49" s="412" t="s">
        <v>886</v>
      </c>
      <c r="K49" s="577">
        <v>2200</v>
      </c>
      <c r="L49" s="411" t="s">
        <v>887</v>
      </c>
      <c r="M49" s="414" t="s">
        <v>901</v>
      </c>
      <c r="N49" s="414" t="s">
        <v>889</v>
      </c>
      <c r="O49" s="542" t="s">
        <v>890</v>
      </c>
      <c r="P49" s="414" t="s">
        <v>891</v>
      </c>
      <c r="Q49" s="414">
        <v>1</v>
      </c>
      <c r="R49" s="578"/>
    </row>
    <row r="50" spans="1:18" s="421" customFormat="1" ht="30" customHeight="1">
      <c r="A50" s="413">
        <v>46</v>
      </c>
      <c r="B50" s="413" t="s">
        <v>1356</v>
      </c>
      <c r="C50" s="572" t="s">
        <v>1357</v>
      </c>
      <c r="D50" s="573" t="s">
        <v>1358</v>
      </c>
      <c r="E50" s="574" t="s">
        <v>1359</v>
      </c>
      <c r="F50" s="596">
        <v>43215</v>
      </c>
      <c r="G50" s="121">
        <v>4500</v>
      </c>
      <c r="H50" s="576" t="s">
        <v>893</v>
      </c>
      <c r="I50" s="542" t="s">
        <v>894</v>
      </c>
      <c r="J50" s="412" t="s">
        <v>886</v>
      </c>
      <c r="K50" s="577">
        <v>3800</v>
      </c>
      <c r="L50" s="411" t="s">
        <v>887</v>
      </c>
      <c r="M50" s="414" t="s">
        <v>916</v>
      </c>
      <c r="N50" s="414" t="s">
        <v>889</v>
      </c>
      <c r="O50" s="542" t="s">
        <v>890</v>
      </c>
      <c r="P50" s="542" t="s">
        <v>891</v>
      </c>
      <c r="Q50" s="414">
        <v>3</v>
      </c>
      <c r="R50" s="578"/>
    </row>
    <row r="51" spans="1:18" s="421" customFormat="1" ht="30" customHeight="1">
      <c r="A51" s="413">
        <v>47</v>
      </c>
      <c r="B51" s="413" t="s">
        <v>1356</v>
      </c>
      <c r="C51" s="572" t="s">
        <v>1360</v>
      </c>
      <c r="D51" s="573" t="s">
        <v>1361</v>
      </c>
      <c r="E51" s="574" t="s">
        <v>1185</v>
      </c>
      <c r="F51" s="597">
        <v>31868</v>
      </c>
      <c r="G51" s="121">
        <v>300</v>
      </c>
      <c r="H51" s="576" t="s">
        <v>896</v>
      </c>
      <c r="I51" s="542" t="s">
        <v>17</v>
      </c>
      <c r="J51" s="412" t="s">
        <v>886</v>
      </c>
      <c r="K51" s="577">
        <v>3500</v>
      </c>
      <c r="L51" s="411" t="s">
        <v>887</v>
      </c>
      <c r="M51" s="414" t="s">
        <v>888</v>
      </c>
      <c r="N51" s="414" t="s">
        <v>889</v>
      </c>
      <c r="O51" s="542" t="s">
        <v>890</v>
      </c>
      <c r="P51" s="542" t="s">
        <v>891</v>
      </c>
      <c r="Q51" s="414">
        <v>6</v>
      </c>
      <c r="R51" s="578"/>
    </row>
    <row r="52" spans="1:18" s="421" customFormat="1" ht="30" customHeight="1">
      <c r="A52" s="413">
        <v>48</v>
      </c>
      <c r="B52" s="413" t="s">
        <v>1356</v>
      </c>
      <c r="C52" s="572" t="s">
        <v>1362</v>
      </c>
      <c r="D52" s="573" t="s">
        <v>1363</v>
      </c>
      <c r="E52" s="574" t="s">
        <v>1364</v>
      </c>
      <c r="F52" s="598">
        <v>44950</v>
      </c>
      <c r="G52" s="121">
        <v>2060</v>
      </c>
      <c r="H52" s="576" t="s">
        <v>896</v>
      </c>
      <c r="I52" s="542" t="s">
        <v>17</v>
      </c>
      <c r="J52" s="412" t="s">
        <v>886</v>
      </c>
      <c r="K52" s="577">
        <v>78000</v>
      </c>
      <c r="L52" s="411" t="s">
        <v>887</v>
      </c>
      <c r="M52" s="414" t="s">
        <v>888</v>
      </c>
      <c r="N52" s="414" t="s">
        <v>889</v>
      </c>
      <c r="O52" s="542" t="s">
        <v>890</v>
      </c>
      <c r="P52" s="542" t="s">
        <v>891</v>
      </c>
      <c r="Q52" s="414">
        <v>1</v>
      </c>
      <c r="R52" s="599"/>
    </row>
    <row r="53" spans="1:18" s="421" customFormat="1" ht="30" customHeight="1">
      <c r="A53" s="413">
        <v>49</v>
      </c>
      <c r="B53" s="413" t="s">
        <v>1356</v>
      </c>
      <c r="C53" s="572" t="s">
        <v>1365</v>
      </c>
      <c r="D53" s="573" t="s">
        <v>1365</v>
      </c>
      <c r="E53" s="574" t="s">
        <v>1366</v>
      </c>
      <c r="F53" s="600">
        <v>44379</v>
      </c>
      <c r="G53" s="121">
        <v>4412</v>
      </c>
      <c r="H53" s="576" t="s">
        <v>885</v>
      </c>
      <c r="I53" s="542" t="s">
        <v>259</v>
      </c>
      <c r="J53" s="412" t="s">
        <v>886</v>
      </c>
      <c r="K53" s="577">
        <v>503</v>
      </c>
      <c r="L53" s="411" t="s">
        <v>887</v>
      </c>
      <c r="M53" s="414" t="s">
        <v>916</v>
      </c>
      <c r="N53" s="414" t="s">
        <v>889</v>
      </c>
      <c r="O53" s="542" t="s">
        <v>890</v>
      </c>
      <c r="P53" s="542" t="s">
        <v>891</v>
      </c>
      <c r="Q53" s="414">
        <v>4</v>
      </c>
      <c r="R53" s="578" t="s">
        <v>1367</v>
      </c>
    </row>
    <row r="54" spans="1:18" s="421" customFormat="1" ht="30" customHeight="1">
      <c r="A54" s="413">
        <v>50</v>
      </c>
      <c r="B54" s="413" t="s">
        <v>1368</v>
      </c>
      <c r="C54" s="572" t="s">
        <v>1369</v>
      </c>
      <c r="D54" s="573" t="s">
        <v>1370</v>
      </c>
      <c r="E54" s="574" t="s">
        <v>1371</v>
      </c>
      <c r="F54" s="586">
        <v>45790</v>
      </c>
      <c r="G54" s="121">
        <v>370</v>
      </c>
      <c r="H54" s="576" t="s">
        <v>893</v>
      </c>
      <c r="I54" s="542" t="s">
        <v>228</v>
      </c>
      <c r="J54" s="412" t="s">
        <v>886</v>
      </c>
      <c r="K54" s="577">
        <v>211</v>
      </c>
      <c r="L54" s="411" t="s">
        <v>887</v>
      </c>
      <c r="M54" s="414" t="s">
        <v>888</v>
      </c>
      <c r="N54" s="414" t="s">
        <v>889</v>
      </c>
      <c r="O54" s="542" t="s">
        <v>890</v>
      </c>
      <c r="P54" s="414" t="s">
        <v>891</v>
      </c>
      <c r="Q54" s="414">
        <v>2</v>
      </c>
      <c r="R54" s="578"/>
    </row>
    <row r="55" spans="1:18" s="421" customFormat="1" ht="30" customHeight="1">
      <c r="A55" s="413">
        <v>51</v>
      </c>
      <c r="B55" s="413" t="s">
        <v>1368</v>
      </c>
      <c r="C55" s="572" t="s">
        <v>1372</v>
      </c>
      <c r="D55" s="573" t="s">
        <v>1373</v>
      </c>
      <c r="E55" s="601" t="s">
        <v>1374</v>
      </c>
      <c r="F55" s="580">
        <v>43174</v>
      </c>
      <c r="G55" s="121">
        <v>154</v>
      </c>
      <c r="H55" s="576" t="s">
        <v>893</v>
      </c>
      <c r="I55" s="542" t="s">
        <v>1200</v>
      </c>
      <c r="J55" s="412" t="s">
        <v>886</v>
      </c>
      <c r="K55" s="577">
        <v>70</v>
      </c>
      <c r="L55" s="411" t="s">
        <v>887</v>
      </c>
      <c r="M55" s="414" t="s">
        <v>916</v>
      </c>
      <c r="N55" s="414" t="s">
        <v>889</v>
      </c>
      <c r="O55" s="542" t="s">
        <v>890</v>
      </c>
      <c r="P55" s="414" t="s">
        <v>891</v>
      </c>
      <c r="Q55" s="414">
        <v>2</v>
      </c>
      <c r="R55" s="572"/>
    </row>
    <row r="56" spans="1:18" s="421" customFormat="1" ht="30" customHeight="1">
      <c r="A56" s="413">
        <v>52</v>
      </c>
      <c r="B56" s="413" t="s">
        <v>303</v>
      </c>
      <c r="C56" s="572" t="s">
        <v>1089</v>
      </c>
      <c r="D56" s="573" t="s">
        <v>1090</v>
      </c>
      <c r="E56" s="574" t="s">
        <v>908</v>
      </c>
      <c r="F56" s="597">
        <v>20729</v>
      </c>
      <c r="G56" s="121">
        <v>169</v>
      </c>
      <c r="H56" s="576" t="s">
        <v>893</v>
      </c>
      <c r="I56" s="542" t="s">
        <v>228</v>
      </c>
      <c r="J56" s="412" t="s">
        <v>886</v>
      </c>
      <c r="K56" s="577">
        <v>750</v>
      </c>
      <c r="L56" s="411" t="s">
        <v>887</v>
      </c>
      <c r="M56" s="414" t="s">
        <v>901</v>
      </c>
      <c r="N56" s="414" t="s">
        <v>889</v>
      </c>
      <c r="O56" s="542" t="s">
        <v>890</v>
      </c>
      <c r="P56" s="542" t="s">
        <v>891</v>
      </c>
      <c r="Q56" s="414">
        <v>2</v>
      </c>
      <c r="R56" s="578"/>
    </row>
    <row r="57" spans="1:18" s="421" customFormat="1" ht="30" customHeight="1">
      <c r="A57" s="413">
        <v>53</v>
      </c>
      <c r="B57" s="413" t="s">
        <v>303</v>
      </c>
      <c r="C57" s="572" t="s">
        <v>1080</v>
      </c>
      <c r="D57" s="573" t="s">
        <v>1087</v>
      </c>
      <c r="E57" s="574" t="s">
        <v>909</v>
      </c>
      <c r="F57" s="597">
        <v>24504</v>
      </c>
      <c r="G57" s="121">
        <v>2855</v>
      </c>
      <c r="H57" s="576" t="s">
        <v>885</v>
      </c>
      <c r="I57" s="542"/>
      <c r="J57" s="412" t="s">
        <v>886</v>
      </c>
      <c r="K57" s="577">
        <v>514</v>
      </c>
      <c r="L57" s="411" t="s">
        <v>887</v>
      </c>
      <c r="M57" s="414" t="s">
        <v>901</v>
      </c>
      <c r="N57" s="610" t="s">
        <v>889</v>
      </c>
      <c r="O57" s="542" t="s">
        <v>890</v>
      </c>
      <c r="P57" s="542" t="s">
        <v>891</v>
      </c>
      <c r="Q57" s="414">
        <v>7</v>
      </c>
      <c r="R57" s="578"/>
    </row>
    <row r="58" spans="1:18" s="421" customFormat="1" ht="30" customHeight="1">
      <c r="A58" s="413">
        <v>54</v>
      </c>
      <c r="B58" s="413" t="s">
        <v>303</v>
      </c>
      <c r="C58" s="572" t="s">
        <v>1080</v>
      </c>
      <c r="D58" s="573" t="s">
        <v>1081</v>
      </c>
      <c r="E58" s="574" t="s">
        <v>1183</v>
      </c>
      <c r="F58" s="597">
        <v>27638</v>
      </c>
      <c r="G58" s="121">
        <v>1505</v>
      </c>
      <c r="H58" s="576" t="s">
        <v>885</v>
      </c>
      <c r="I58" s="542"/>
      <c r="J58" s="412" t="s">
        <v>886</v>
      </c>
      <c r="K58" s="577">
        <v>452</v>
      </c>
      <c r="L58" s="411" t="s">
        <v>887</v>
      </c>
      <c r="M58" s="414" t="s">
        <v>901</v>
      </c>
      <c r="N58" s="414" t="s">
        <v>889</v>
      </c>
      <c r="O58" s="542" t="s">
        <v>890</v>
      </c>
      <c r="P58" s="542" t="s">
        <v>891</v>
      </c>
      <c r="Q58" s="414">
        <v>7</v>
      </c>
      <c r="R58" s="578"/>
    </row>
    <row r="59" spans="1:18" s="421" customFormat="1" ht="30" customHeight="1">
      <c r="A59" s="413">
        <v>55</v>
      </c>
      <c r="B59" s="413" t="s">
        <v>303</v>
      </c>
      <c r="C59" s="572" t="s">
        <v>1080</v>
      </c>
      <c r="D59" s="573" t="s">
        <v>1084</v>
      </c>
      <c r="E59" s="574" t="s">
        <v>1184</v>
      </c>
      <c r="F59" s="597">
        <v>27638</v>
      </c>
      <c r="G59" s="121">
        <v>2560</v>
      </c>
      <c r="H59" s="576" t="s">
        <v>885</v>
      </c>
      <c r="I59" s="542"/>
      <c r="J59" s="412" t="s">
        <v>886</v>
      </c>
      <c r="K59" s="577">
        <v>768</v>
      </c>
      <c r="L59" s="411" t="s">
        <v>887</v>
      </c>
      <c r="M59" s="414" t="s">
        <v>901</v>
      </c>
      <c r="N59" s="414" t="s">
        <v>889</v>
      </c>
      <c r="O59" s="542" t="s">
        <v>890</v>
      </c>
      <c r="P59" s="542" t="s">
        <v>891</v>
      </c>
      <c r="Q59" s="414">
        <v>7</v>
      </c>
      <c r="R59" s="578"/>
    </row>
    <row r="60" spans="1:18" s="421" customFormat="1" ht="30" customHeight="1">
      <c r="A60" s="413">
        <v>56</v>
      </c>
      <c r="B60" s="413" t="s">
        <v>303</v>
      </c>
      <c r="C60" s="572" t="s">
        <v>910</v>
      </c>
      <c r="D60" s="573" t="s">
        <v>1088</v>
      </c>
      <c r="E60" s="574" t="s">
        <v>911</v>
      </c>
      <c r="F60" s="597"/>
      <c r="G60" s="121">
        <v>0</v>
      </c>
      <c r="H60" s="576" t="s">
        <v>885</v>
      </c>
      <c r="I60" s="542"/>
      <c r="J60" s="412"/>
      <c r="K60" s="577">
        <v>400</v>
      </c>
      <c r="L60" s="411" t="s">
        <v>801</v>
      </c>
      <c r="M60" s="414" t="s">
        <v>888</v>
      </c>
      <c r="N60" s="414" t="s">
        <v>889</v>
      </c>
      <c r="O60" s="542" t="s">
        <v>890</v>
      </c>
      <c r="P60" s="542" t="s">
        <v>891</v>
      </c>
      <c r="Q60" s="414">
        <v>1</v>
      </c>
      <c r="R60" s="578"/>
    </row>
    <row r="61" spans="1:18" s="421" customFormat="1" ht="30" customHeight="1">
      <c r="A61" s="413">
        <v>57</v>
      </c>
      <c r="B61" s="413" t="s">
        <v>303</v>
      </c>
      <c r="C61" s="572" t="s">
        <v>1085</v>
      </c>
      <c r="D61" s="573" t="s">
        <v>1086</v>
      </c>
      <c r="E61" s="574" t="s">
        <v>912</v>
      </c>
      <c r="F61" s="597">
        <v>40808</v>
      </c>
      <c r="G61" s="121">
        <v>95</v>
      </c>
      <c r="H61" s="576" t="s">
        <v>893</v>
      </c>
      <c r="I61" s="542" t="s">
        <v>17</v>
      </c>
      <c r="J61" s="412" t="s">
        <v>886</v>
      </c>
      <c r="K61" s="577">
        <v>35</v>
      </c>
      <c r="L61" s="411" t="s">
        <v>887</v>
      </c>
      <c r="M61" s="414" t="s">
        <v>901</v>
      </c>
      <c r="N61" s="414" t="s">
        <v>889</v>
      </c>
      <c r="O61" s="542" t="s">
        <v>890</v>
      </c>
      <c r="P61" s="542" t="s">
        <v>891</v>
      </c>
      <c r="Q61" s="414">
        <v>1</v>
      </c>
      <c r="R61" s="578"/>
    </row>
    <row r="62" spans="1:18" s="421" customFormat="1" ht="30" customHeight="1">
      <c r="A62" s="413">
        <v>58</v>
      </c>
      <c r="B62" s="413" t="s">
        <v>303</v>
      </c>
      <c r="C62" s="572" t="s">
        <v>1082</v>
      </c>
      <c r="D62" s="573" t="s">
        <v>1083</v>
      </c>
      <c r="E62" s="574" t="s">
        <v>913</v>
      </c>
      <c r="F62" s="597">
        <v>40994</v>
      </c>
      <c r="G62" s="121">
        <v>405</v>
      </c>
      <c r="H62" s="576" t="s">
        <v>893</v>
      </c>
      <c r="I62" s="542" t="s">
        <v>894</v>
      </c>
      <c r="J62" s="412" t="s">
        <v>886</v>
      </c>
      <c r="K62" s="577">
        <v>90</v>
      </c>
      <c r="L62" s="411" t="s">
        <v>887</v>
      </c>
      <c r="M62" s="414" t="s">
        <v>901</v>
      </c>
      <c r="N62" s="414" t="s">
        <v>889</v>
      </c>
      <c r="O62" s="542" t="s">
        <v>890</v>
      </c>
      <c r="P62" s="542" t="s">
        <v>891</v>
      </c>
      <c r="Q62" s="414">
        <v>2</v>
      </c>
      <c r="R62" s="578"/>
    </row>
    <row r="63" spans="1:18" s="421" customFormat="1" ht="30" customHeight="1">
      <c r="A63" s="413">
        <v>59</v>
      </c>
      <c r="B63" s="413" t="s">
        <v>303</v>
      </c>
      <c r="C63" s="572" t="s">
        <v>1078</v>
      </c>
      <c r="D63" s="573" t="s">
        <v>1079</v>
      </c>
      <c r="E63" s="574" t="s">
        <v>914</v>
      </c>
      <c r="F63" s="597">
        <v>43357</v>
      </c>
      <c r="G63" s="121">
        <v>250</v>
      </c>
      <c r="H63" s="576" t="s">
        <v>893</v>
      </c>
      <c r="I63" s="542" t="s">
        <v>1205</v>
      </c>
      <c r="J63" s="412" t="s">
        <v>886</v>
      </c>
      <c r="K63" s="577">
        <v>3360</v>
      </c>
      <c r="L63" s="411" t="s">
        <v>887</v>
      </c>
      <c r="M63" s="414" t="s">
        <v>888</v>
      </c>
      <c r="N63" s="414" t="s">
        <v>889</v>
      </c>
      <c r="O63" s="542" t="s">
        <v>890</v>
      </c>
      <c r="P63" s="542" t="s">
        <v>891</v>
      </c>
      <c r="Q63" s="414">
        <v>10</v>
      </c>
      <c r="R63" s="578"/>
    </row>
    <row r="64" spans="1:18" s="421" customFormat="1" ht="30" customHeight="1">
      <c r="A64" s="413">
        <v>60</v>
      </c>
      <c r="B64" s="413" t="s">
        <v>1375</v>
      </c>
      <c r="C64" s="572" t="s">
        <v>1376</v>
      </c>
      <c r="D64" s="573" t="s">
        <v>1377</v>
      </c>
      <c r="E64" s="579" t="s">
        <v>1378</v>
      </c>
      <c r="F64" s="586">
        <v>40477</v>
      </c>
      <c r="G64" s="121">
        <v>33</v>
      </c>
      <c r="H64" s="576" t="s">
        <v>893</v>
      </c>
      <c r="I64" s="542" t="s">
        <v>17</v>
      </c>
      <c r="J64" s="412" t="s">
        <v>886</v>
      </c>
      <c r="K64" s="577">
        <v>700</v>
      </c>
      <c r="L64" s="411" t="s">
        <v>887</v>
      </c>
      <c r="M64" s="414" t="s">
        <v>888</v>
      </c>
      <c r="N64" s="414" t="s">
        <v>889</v>
      </c>
      <c r="O64" s="542" t="s">
        <v>890</v>
      </c>
      <c r="P64" s="414" t="s">
        <v>891</v>
      </c>
      <c r="Q64" s="414">
        <v>1</v>
      </c>
      <c r="R64" s="578"/>
    </row>
    <row r="65" spans="1:18" s="421" customFormat="1" ht="30" customHeight="1">
      <c r="A65" s="413">
        <v>61</v>
      </c>
      <c r="B65" s="413" t="s">
        <v>1375</v>
      </c>
      <c r="C65" s="572" t="s">
        <v>1379</v>
      </c>
      <c r="D65" s="573" t="s">
        <v>1380</v>
      </c>
      <c r="E65" s="579" t="s">
        <v>1381</v>
      </c>
      <c r="F65" s="586">
        <v>43194</v>
      </c>
      <c r="G65" s="121">
        <v>1000</v>
      </c>
      <c r="H65" s="576" t="s">
        <v>893</v>
      </c>
      <c r="I65" s="542" t="s">
        <v>894</v>
      </c>
      <c r="J65" s="412" t="s">
        <v>886</v>
      </c>
      <c r="K65" s="577">
        <v>75</v>
      </c>
      <c r="L65" s="411" t="s">
        <v>887</v>
      </c>
      <c r="M65" s="414" t="s">
        <v>888</v>
      </c>
      <c r="N65" s="414" t="s">
        <v>889</v>
      </c>
      <c r="O65" s="542" t="s">
        <v>890</v>
      </c>
      <c r="P65" s="414" t="s">
        <v>891</v>
      </c>
      <c r="Q65" s="414">
        <v>1</v>
      </c>
      <c r="R65" s="578"/>
    </row>
    <row r="66" spans="1:18" s="421" customFormat="1" ht="30" customHeight="1">
      <c r="A66" s="413">
        <v>62</v>
      </c>
      <c r="B66" s="413" t="s">
        <v>308</v>
      </c>
      <c r="C66" s="572" t="s">
        <v>1093</v>
      </c>
      <c r="D66" s="573" t="s">
        <v>1382</v>
      </c>
      <c r="E66" s="579" t="s">
        <v>562</v>
      </c>
      <c r="F66" s="602">
        <v>32987</v>
      </c>
      <c r="G66" s="121"/>
      <c r="H66" s="576" t="s">
        <v>893</v>
      </c>
      <c r="I66" s="542" t="s">
        <v>17</v>
      </c>
      <c r="J66" s="412" t="s">
        <v>886</v>
      </c>
      <c r="K66" s="577">
        <v>40</v>
      </c>
      <c r="L66" s="411" t="s">
        <v>887</v>
      </c>
      <c r="M66" s="414" t="s">
        <v>901</v>
      </c>
      <c r="N66" s="414" t="s">
        <v>889</v>
      </c>
      <c r="O66" s="542" t="s">
        <v>1336</v>
      </c>
      <c r="P66" s="542" t="s">
        <v>891</v>
      </c>
      <c r="Q66" s="414">
        <v>1</v>
      </c>
      <c r="R66" s="578"/>
    </row>
    <row r="67" spans="1:18" s="421" customFormat="1" ht="30" customHeight="1">
      <c r="A67" s="413">
        <v>63</v>
      </c>
      <c r="B67" s="413" t="s">
        <v>308</v>
      </c>
      <c r="C67" s="572" t="s">
        <v>1094</v>
      </c>
      <c r="D67" s="573" t="s">
        <v>1095</v>
      </c>
      <c r="E67" s="579" t="s">
        <v>561</v>
      </c>
      <c r="F67" s="602">
        <v>32764</v>
      </c>
      <c r="G67" s="121">
        <v>500</v>
      </c>
      <c r="H67" s="576" t="s">
        <v>893</v>
      </c>
      <c r="I67" s="542" t="s">
        <v>228</v>
      </c>
      <c r="J67" s="412" t="s">
        <v>886</v>
      </c>
      <c r="K67" s="577">
        <v>200</v>
      </c>
      <c r="L67" s="411" t="s">
        <v>887</v>
      </c>
      <c r="M67" s="414" t="s">
        <v>901</v>
      </c>
      <c r="N67" s="414" t="s">
        <v>889</v>
      </c>
      <c r="O67" s="542" t="s">
        <v>1336</v>
      </c>
      <c r="P67" s="542" t="s">
        <v>891</v>
      </c>
      <c r="Q67" s="414">
        <v>1</v>
      </c>
      <c r="R67" s="578"/>
    </row>
    <row r="68" spans="1:18" s="421" customFormat="1" ht="30" customHeight="1">
      <c r="A68" s="413">
        <v>64</v>
      </c>
      <c r="B68" s="413" t="s">
        <v>308</v>
      </c>
      <c r="C68" s="572" t="s">
        <v>1091</v>
      </c>
      <c r="D68" s="573" t="s">
        <v>1092</v>
      </c>
      <c r="E68" s="579" t="s">
        <v>563</v>
      </c>
      <c r="F68" s="602">
        <v>38502</v>
      </c>
      <c r="G68" s="121"/>
      <c r="H68" s="576" t="s">
        <v>893</v>
      </c>
      <c r="I68" s="542" t="s">
        <v>894</v>
      </c>
      <c r="J68" s="412" t="s">
        <v>886</v>
      </c>
      <c r="K68" s="577">
        <v>70</v>
      </c>
      <c r="L68" s="411" t="s">
        <v>887</v>
      </c>
      <c r="M68" s="414" t="s">
        <v>901</v>
      </c>
      <c r="N68" s="414" t="s">
        <v>889</v>
      </c>
      <c r="O68" s="542" t="s">
        <v>1336</v>
      </c>
      <c r="P68" s="542" t="s">
        <v>891</v>
      </c>
      <c r="Q68" s="414">
        <v>1</v>
      </c>
      <c r="R68" s="578"/>
    </row>
    <row r="69" spans="1:18" s="421" customFormat="1" ht="30" customHeight="1">
      <c r="A69" s="413">
        <v>65</v>
      </c>
      <c r="B69" s="413" t="s">
        <v>308</v>
      </c>
      <c r="C69" s="572" t="s">
        <v>1096</v>
      </c>
      <c r="D69" s="573" t="s">
        <v>1097</v>
      </c>
      <c r="E69" s="579" t="s">
        <v>0</v>
      </c>
      <c r="F69" s="602">
        <v>28895</v>
      </c>
      <c r="G69" s="121"/>
      <c r="H69" s="576" t="s">
        <v>893</v>
      </c>
      <c r="I69" s="542" t="s">
        <v>894</v>
      </c>
      <c r="J69" s="412" t="s">
        <v>886</v>
      </c>
      <c r="K69" s="577">
        <v>750</v>
      </c>
      <c r="L69" s="411" t="s">
        <v>887</v>
      </c>
      <c r="M69" s="414" t="s">
        <v>901</v>
      </c>
      <c r="N69" s="414" t="s">
        <v>889</v>
      </c>
      <c r="O69" s="542" t="s">
        <v>890</v>
      </c>
      <c r="P69" s="542" t="s">
        <v>891</v>
      </c>
      <c r="Q69" s="414">
        <v>1</v>
      </c>
      <c r="R69" s="578"/>
    </row>
    <row r="70" spans="1:18" s="421" customFormat="1" ht="30" customHeight="1">
      <c r="A70" s="413">
        <v>66</v>
      </c>
      <c r="B70" s="413" t="s">
        <v>308</v>
      </c>
      <c r="C70" s="572" t="s">
        <v>1383</v>
      </c>
      <c r="D70" s="573" t="s">
        <v>1384</v>
      </c>
      <c r="E70" s="579" t="s">
        <v>560</v>
      </c>
      <c r="F70" s="603">
        <v>29045</v>
      </c>
      <c r="G70" s="121">
        <v>1560</v>
      </c>
      <c r="H70" s="576" t="s">
        <v>885</v>
      </c>
      <c r="I70" s="542"/>
      <c r="J70" s="412" t="s">
        <v>886</v>
      </c>
      <c r="K70" s="577">
        <v>557</v>
      </c>
      <c r="L70" s="411" t="s">
        <v>887</v>
      </c>
      <c r="M70" s="414" t="s">
        <v>901</v>
      </c>
      <c r="N70" s="414" t="s">
        <v>889</v>
      </c>
      <c r="O70" s="542" t="s">
        <v>890</v>
      </c>
      <c r="P70" s="542" t="s">
        <v>891</v>
      </c>
      <c r="Q70" s="414">
        <v>1</v>
      </c>
      <c r="R70" s="578"/>
    </row>
    <row r="71" spans="1:18" s="421" customFormat="1" ht="30" customHeight="1">
      <c r="A71" s="413">
        <v>67</v>
      </c>
      <c r="B71" s="413" t="s">
        <v>1385</v>
      </c>
      <c r="C71" s="572" t="s">
        <v>1386</v>
      </c>
      <c r="D71" s="573" t="s">
        <v>1157</v>
      </c>
      <c r="E71" s="579" t="s">
        <v>1387</v>
      </c>
      <c r="F71" s="586">
        <v>44495</v>
      </c>
      <c r="G71" s="121">
        <v>450</v>
      </c>
      <c r="H71" s="576" t="s">
        <v>896</v>
      </c>
      <c r="I71" s="542" t="s">
        <v>894</v>
      </c>
      <c r="J71" s="412" t="s">
        <v>886</v>
      </c>
      <c r="K71" s="577">
        <v>79</v>
      </c>
      <c r="L71" s="411" t="s">
        <v>887</v>
      </c>
      <c r="M71" s="414" t="s">
        <v>888</v>
      </c>
      <c r="N71" s="414" t="s">
        <v>889</v>
      </c>
      <c r="O71" s="542" t="s">
        <v>890</v>
      </c>
      <c r="P71" s="414" t="s">
        <v>891</v>
      </c>
      <c r="Q71" s="414">
        <v>1</v>
      </c>
      <c r="R71" s="578"/>
    </row>
    <row r="72" spans="1:18" s="421" customFormat="1" ht="30" customHeight="1">
      <c r="A72" s="413">
        <v>68</v>
      </c>
      <c r="B72" s="413" t="s">
        <v>8</v>
      </c>
      <c r="C72" s="572" t="s">
        <v>1211</v>
      </c>
      <c r="D72" s="573" t="s">
        <v>1099</v>
      </c>
      <c r="E72" s="579" t="s">
        <v>1212</v>
      </c>
      <c r="F72" s="602">
        <v>40511</v>
      </c>
      <c r="G72" s="121">
        <v>450</v>
      </c>
      <c r="H72" s="576" t="s">
        <v>885</v>
      </c>
      <c r="I72" s="542"/>
      <c r="J72" s="412" t="s">
        <v>886</v>
      </c>
      <c r="K72" s="577">
        <v>608</v>
      </c>
      <c r="L72" s="411" t="s">
        <v>887</v>
      </c>
      <c r="M72" s="414" t="s">
        <v>901</v>
      </c>
      <c r="N72" s="414" t="s">
        <v>889</v>
      </c>
      <c r="O72" s="542" t="s">
        <v>890</v>
      </c>
      <c r="P72" s="542" t="s">
        <v>891</v>
      </c>
      <c r="Q72" s="414">
        <v>3</v>
      </c>
      <c r="R72" s="578"/>
    </row>
    <row r="73" spans="1:18" s="421" customFormat="1" ht="30" customHeight="1">
      <c r="A73" s="413">
        <v>69</v>
      </c>
      <c r="B73" s="413" t="s">
        <v>8</v>
      </c>
      <c r="C73" s="572" t="s">
        <v>1213</v>
      </c>
      <c r="D73" s="573" t="s">
        <v>1388</v>
      </c>
      <c r="E73" s="579" t="s">
        <v>1214</v>
      </c>
      <c r="F73" s="602">
        <v>37629</v>
      </c>
      <c r="G73" s="121">
        <v>351</v>
      </c>
      <c r="H73" s="576" t="s">
        <v>896</v>
      </c>
      <c r="I73" s="542" t="s">
        <v>17</v>
      </c>
      <c r="J73" s="412" t="s">
        <v>886</v>
      </c>
      <c r="K73" s="577">
        <v>112</v>
      </c>
      <c r="L73" s="411" t="s">
        <v>887</v>
      </c>
      <c r="M73" s="414" t="s">
        <v>901</v>
      </c>
      <c r="N73" s="414" t="s">
        <v>889</v>
      </c>
      <c r="O73" s="542" t="s">
        <v>890</v>
      </c>
      <c r="P73" s="542" t="s">
        <v>891</v>
      </c>
      <c r="Q73" s="414">
        <v>2</v>
      </c>
      <c r="R73" s="578"/>
    </row>
    <row r="74" spans="1:18" s="421" customFormat="1" ht="30" customHeight="1">
      <c r="A74" s="413">
        <v>70</v>
      </c>
      <c r="B74" s="413" t="s">
        <v>8</v>
      </c>
      <c r="C74" s="572" t="s">
        <v>1100</v>
      </c>
      <c r="D74" s="573" t="s">
        <v>1389</v>
      </c>
      <c r="E74" s="579" t="s">
        <v>717</v>
      </c>
      <c r="F74" s="602">
        <v>33429</v>
      </c>
      <c r="G74" s="121">
        <v>22880</v>
      </c>
      <c r="H74" s="576" t="s">
        <v>896</v>
      </c>
      <c r="I74" s="542" t="s">
        <v>17</v>
      </c>
      <c r="J74" s="412"/>
      <c r="K74" s="577">
        <v>2760</v>
      </c>
      <c r="L74" s="411" t="s">
        <v>801</v>
      </c>
      <c r="M74" s="414" t="s">
        <v>901</v>
      </c>
      <c r="N74" s="414" t="s">
        <v>889</v>
      </c>
      <c r="O74" s="542" t="s">
        <v>890</v>
      </c>
      <c r="P74" s="542" t="s">
        <v>891</v>
      </c>
      <c r="Q74" s="414">
        <v>2</v>
      </c>
      <c r="R74" s="578"/>
    </row>
    <row r="75" spans="1:18" s="421" customFormat="1" ht="30" customHeight="1">
      <c r="A75" s="413">
        <v>71</v>
      </c>
      <c r="B75" s="413" t="s">
        <v>8</v>
      </c>
      <c r="C75" s="572" t="s">
        <v>1390</v>
      </c>
      <c r="D75" s="573" t="s">
        <v>1098</v>
      </c>
      <c r="E75" s="579" t="s">
        <v>1391</v>
      </c>
      <c r="F75" s="602">
        <v>29056</v>
      </c>
      <c r="G75" s="121">
        <v>320</v>
      </c>
      <c r="H75" s="576" t="s">
        <v>885</v>
      </c>
      <c r="I75" s="542"/>
      <c r="J75" s="412"/>
      <c r="K75" s="577">
        <v>130</v>
      </c>
      <c r="L75" s="411" t="s">
        <v>801</v>
      </c>
      <c r="M75" s="414" t="s">
        <v>901</v>
      </c>
      <c r="N75" s="414" t="s">
        <v>889</v>
      </c>
      <c r="O75" s="542" t="s">
        <v>890</v>
      </c>
      <c r="P75" s="542" t="s">
        <v>891</v>
      </c>
      <c r="Q75" s="414">
        <v>1</v>
      </c>
      <c r="R75" s="578"/>
    </row>
    <row r="76" spans="1:18" s="421" customFormat="1" ht="30" customHeight="1">
      <c r="A76" s="413">
        <v>72</v>
      </c>
      <c r="B76" s="413" t="s">
        <v>1392</v>
      </c>
      <c r="C76" s="572" t="s">
        <v>1393</v>
      </c>
      <c r="D76" s="573" t="s">
        <v>1394</v>
      </c>
      <c r="E76" s="579" t="s">
        <v>1395</v>
      </c>
      <c r="F76" s="604">
        <v>33694</v>
      </c>
      <c r="G76" s="121">
        <v>1465</v>
      </c>
      <c r="H76" s="576" t="s">
        <v>885</v>
      </c>
      <c r="I76" s="542"/>
      <c r="J76" s="412"/>
      <c r="K76" s="577">
        <v>593</v>
      </c>
      <c r="L76" s="411" t="s">
        <v>801</v>
      </c>
      <c r="M76" s="414" t="s">
        <v>901</v>
      </c>
      <c r="N76" s="414" t="s">
        <v>889</v>
      </c>
      <c r="O76" s="542" t="s">
        <v>890</v>
      </c>
      <c r="P76" s="576" t="s">
        <v>891</v>
      </c>
      <c r="Q76" s="414">
        <v>1</v>
      </c>
      <c r="R76" s="578"/>
    </row>
    <row r="77" spans="1:18" s="421" customFormat="1" ht="30" customHeight="1">
      <c r="A77" s="413">
        <v>73</v>
      </c>
      <c r="B77" s="413" t="s">
        <v>1396</v>
      </c>
      <c r="C77" s="572" t="s">
        <v>1397</v>
      </c>
      <c r="D77" s="573" t="s">
        <v>1398</v>
      </c>
      <c r="E77" s="579" t="s">
        <v>1186</v>
      </c>
      <c r="F77" s="586">
        <v>27485</v>
      </c>
      <c r="G77" s="121">
        <v>1700</v>
      </c>
      <c r="H77" s="576" t="s">
        <v>885</v>
      </c>
      <c r="I77" s="542"/>
      <c r="J77" s="412"/>
      <c r="K77" s="577">
        <v>425</v>
      </c>
      <c r="L77" s="411" t="s">
        <v>801</v>
      </c>
      <c r="M77" s="414" t="s">
        <v>901</v>
      </c>
      <c r="N77" s="414" t="s">
        <v>889</v>
      </c>
      <c r="O77" s="542" t="s">
        <v>890</v>
      </c>
      <c r="P77" s="414" t="s">
        <v>891</v>
      </c>
      <c r="Q77" s="414">
        <v>3</v>
      </c>
      <c r="R77" s="587"/>
    </row>
    <row r="78" spans="1:18" s="421" customFormat="1" ht="30" customHeight="1">
      <c r="A78" s="413">
        <v>74</v>
      </c>
      <c r="B78" s="413" t="s">
        <v>1396</v>
      </c>
      <c r="C78" s="572" t="s">
        <v>1399</v>
      </c>
      <c r="D78" s="573" t="s">
        <v>1400</v>
      </c>
      <c r="E78" s="579" t="s">
        <v>677</v>
      </c>
      <c r="F78" s="586">
        <v>39873</v>
      </c>
      <c r="G78" s="121">
        <v>0</v>
      </c>
      <c r="H78" s="576" t="s">
        <v>893</v>
      </c>
      <c r="I78" s="542" t="s">
        <v>259</v>
      </c>
      <c r="J78" s="412" t="s">
        <v>886</v>
      </c>
      <c r="K78" s="577">
        <v>13700</v>
      </c>
      <c r="L78" s="411" t="s">
        <v>887</v>
      </c>
      <c r="M78" s="414" t="s">
        <v>888</v>
      </c>
      <c r="N78" s="414" t="s">
        <v>889</v>
      </c>
      <c r="O78" s="542" t="s">
        <v>890</v>
      </c>
      <c r="P78" s="414" t="s">
        <v>891</v>
      </c>
      <c r="Q78" s="414">
        <v>5</v>
      </c>
      <c r="R78" s="578" t="s">
        <v>1172</v>
      </c>
    </row>
    <row r="79" spans="1:18" s="421" customFormat="1" ht="30" customHeight="1">
      <c r="A79" s="413">
        <v>75</v>
      </c>
      <c r="B79" s="413" t="s">
        <v>1396</v>
      </c>
      <c r="C79" s="572" t="s">
        <v>1401</v>
      </c>
      <c r="D79" s="573" t="s">
        <v>1401</v>
      </c>
      <c r="E79" s="579" t="s">
        <v>720</v>
      </c>
      <c r="F79" s="586">
        <v>42552</v>
      </c>
      <c r="G79" s="121">
        <v>0</v>
      </c>
      <c r="H79" s="576" t="s">
        <v>896</v>
      </c>
      <c r="I79" s="542" t="s">
        <v>894</v>
      </c>
      <c r="J79" s="412" t="s">
        <v>886</v>
      </c>
      <c r="K79" s="577">
        <v>1152</v>
      </c>
      <c r="L79" s="411" t="s">
        <v>887</v>
      </c>
      <c r="M79" s="414" t="s">
        <v>901</v>
      </c>
      <c r="N79" s="414" t="s">
        <v>889</v>
      </c>
      <c r="O79" s="542" t="s">
        <v>890</v>
      </c>
      <c r="P79" s="414" t="s">
        <v>891</v>
      </c>
      <c r="Q79" s="414">
        <v>5</v>
      </c>
      <c r="R79" s="578"/>
    </row>
    <row r="80" spans="1:18" s="421" customFormat="1" ht="30" customHeight="1">
      <c r="A80" s="413">
        <v>76</v>
      </c>
      <c r="B80" s="413" t="s">
        <v>1396</v>
      </c>
      <c r="C80" s="572" t="s">
        <v>1402</v>
      </c>
      <c r="D80" s="573" t="s">
        <v>1403</v>
      </c>
      <c r="E80" s="579" t="s">
        <v>678</v>
      </c>
      <c r="F80" s="586">
        <v>38261</v>
      </c>
      <c r="G80" s="121">
        <v>0</v>
      </c>
      <c r="H80" s="576" t="s">
        <v>896</v>
      </c>
      <c r="I80" s="542" t="s">
        <v>894</v>
      </c>
      <c r="J80" s="412"/>
      <c r="K80" s="577">
        <v>720</v>
      </c>
      <c r="L80" s="411" t="s">
        <v>801</v>
      </c>
      <c r="M80" s="414" t="s">
        <v>901</v>
      </c>
      <c r="N80" s="414" t="s">
        <v>889</v>
      </c>
      <c r="O80" s="542" t="s">
        <v>890</v>
      </c>
      <c r="P80" s="414" t="s">
        <v>891</v>
      </c>
      <c r="Q80" s="414">
        <v>22</v>
      </c>
      <c r="R80" s="578"/>
    </row>
    <row r="81" spans="1:18" s="421" customFormat="1" ht="30" customHeight="1">
      <c r="A81" s="413">
        <v>77</v>
      </c>
      <c r="B81" s="413" t="s">
        <v>1396</v>
      </c>
      <c r="C81" s="572" t="s">
        <v>1404</v>
      </c>
      <c r="D81" s="573" t="s">
        <v>1405</v>
      </c>
      <c r="E81" s="579" t="s">
        <v>679</v>
      </c>
      <c r="F81" s="586">
        <v>38808</v>
      </c>
      <c r="G81" s="121">
        <v>0</v>
      </c>
      <c r="H81" s="576" t="s">
        <v>893</v>
      </c>
      <c r="I81" s="542" t="s">
        <v>918</v>
      </c>
      <c r="J81" s="412"/>
      <c r="K81" s="577">
        <v>400</v>
      </c>
      <c r="L81" s="411" t="s">
        <v>801</v>
      </c>
      <c r="M81" s="414" t="s">
        <v>901</v>
      </c>
      <c r="N81" s="414" t="s">
        <v>889</v>
      </c>
      <c r="O81" s="542" t="s">
        <v>890</v>
      </c>
      <c r="P81" s="414" t="s">
        <v>891</v>
      </c>
      <c r="Q81" s="414">
        <v>2</v>
      </c>
      <c r="R81" s="578" t="s">
        <v>1509</v>
      </c>
    </row>
    <row r="82" spans="1:18" s="421" customFormat="1" ht="30" customHeight="1">
      <c r="A82" s="413">
        <v>78</v>
      </c>
      <c r="B82" s="413" t="s">
        <v>1396</v>
      </c>
      <c r="C82" s="572" t="s">
        <v>1187</v>
      </c>
      <c r="D82" s="573" t="s">
        <v>1406</v>
      </c>
      <c r="E82" s="579" t="s">
        <v>680</v>
      </c>
      <c r="F82" s="586"/>
      <c r="G82" s="121">
        <v>0</v>
      </c>
      <c r="H82" s="576" t="s">
        <v>885</v>
      </c>
      <c r="I82" s="542"/>
      <c r="J82" s="412"/>
      <c r="K82" s="577">
        <v>1400</v>
      </c>
      <c r="L82" s="411" t="s">
        <v>801</v>
      </c>
      <c r="M82" s="414" t="s">
        <v>901</v>
      </c>
      <c r="N82" s="414" t="s">
        <v>889</v>
      </c>
      <c r="O82" s="542" t="s">
        <v>890</v>
      </c>
      <c r="P82" s="414" t="s">
        <v>891</v>
      </c>
      <c r="Q82" s="414">
        <v>2</v>
      </c>
      <c r="R82" s="578"/>
    </row>
    <row r="83" spans="1:18" s="421" customFormat="1" ht="30" customHeight="1">
      <c r="A83" s="413">
        <v>79</v>
      </c>
      <c r="B83" s="413" t="s">
        <v>1396</v>
      </c>
      <c r="C83" s="572" t="s">
        <v>1407</v>
      </c>
      <c r="D83" s="573" t="s">
        <v>1408</v>
      </c>
      <c r="E83" s="579" t="s">
        <v>681</v>
      </c>
      <c r="F83" s="586">
        <v>40026</v>
      </c>
      <c r="G83" s="121">
        <v>20</v>
      </c>
      <c r="H83" s="576" t="s">
        <v>896</v>
      </c>
      <c r="I83" s="542" t="s">
        <v>894</v>
      </c>
      <c r="J83" s="412" t="s">
        <v>886</v>
      </c>
      <c r="K83" s="577">
        <v>332</v>
      </c>
      <c r="L83" s="411" t="s">
        <v>887</v>
      </c>
      <c r="M83" s="414" t="s">
        <v>901</v>
      </c>
      <c r="N83" s="414" t="s">
        <v>889</v>
      </c>
      <c r="O83" s="542" t="s">
        <v>890</v>
      </c>
      <c r="P83" s="414" t="s">
        <v>891</v>
      </c>
      <c r="Q83" s="414"/>
      <c r="R83" s="578"/>
    </row>
    <row r="84" spans="1:18" s="421" customFormat="1" ht="30" customHeight="1">
      <c r="A84" s="413">
        <v>80</v>
      </c>
      <c r="B84" s="413" t="s">
        <v>1396</v>
      </c>
      <c r="C84" s="572" t="s">
        <v>1409</v>
      </c>
      <c r="D84" s="573" t="s">
        <v>1410</v>
      </c>
      <c r="E84" s="579" t="s">
        <v>682</v>
      </c>
      <c r="F84" s="586">
        <v>40148</v>
      </c>
      <c r="G84" s="121">
        <v>30</v>
      </c>
      <c r="H84" s="576" t="s">
        <v>893</v>
      </c>
      <c r="I84" s="542" t="s">
        <v>918</v>
      </c>
      <c r="J84" s="412" t="s">
        <v>886</v>
      </c>
      <c r="K84" s="577">
        <v>280</v>
      </c>
      <c r="L84" s="411" t="s">
        <v>887</v>
      </c>
      <c r="M84" s="414" t="s">
        <v>888</v>
      </c>
      <c r="N84" s="414" t="s">
        <v>889</v>
      </c>
      <c r="O84" s="542" t="s">
        <v>890</v>
      </c>
      <c r="P84" s="414" t="s">
        <v>891</v>
      </c>
      <c r="Q84" s="414">
        <v>1</v>
      </c>
      <c r="R84" s="578" t="s">
        <v>919</v>
      </c>
    </row>
    <row r="85" spans="1:18" s="421" customFormat="1" ht="30" customHeight="1">
      <c r="A85" s="413">
        <v>81</v>
      </c>
      <c r="B85" s="413" t="s">
        <v>1396</v>
      </c>
      <c r="C85" s="572" t="s">
        <v>1411</v>
      </c>
      <c r="D85" s="573" t="s">
        <v>1412</v>
      </c>
      <c r="E85" s="579" t="s">
        <v>683</v>
      </c>
      <c r="F85" s="586">
        <v>40118</v>
      </c>
      <c r="G85" s="121">
        <v>0</v>
      </c>
      <c r="H85" s="576" t="s">
        <v>896</v>
      </c>
      <c r="I85" s="542" t="s">
        <v>918</v>
      </c>
      <c r="J85" s="412" t="s">
        <v>886</v>
      </c>
      <c r="K85" s="577">
        <v>350</v>
      </c>
      <c r="L85" s="411" t="s">
        <v>887</v>
      </c>
      <c r="M85" s="414" t="s">
        <v>888</v>
      </c>
      <c r="N85" s="414" t="s">
        <v>889</v>
      </c>
      <c r="O85" s="542" t="s">
        <v>890</v>
      </c>
      <c r="P85" s="414" t="s">
        <v>891</v>
      </c>
      <c r="Q85" s="414">
        <v>2</v>
      </c>
      <c r="R85" s="578" t="s">
        <v>1510</v>
      </c>
    </row>
    <row r="86" spans="1:18" s="421" customFormat="1" ht="30" customHeight="1">
      <c r="A86" s="413">
        <v>82</v>
      </c>
      <c r="B86" s="413" t="s">
        <v>1396</v>
      </c>
      <c r="C86" s="572" t="s">
        <v>1413</v>
      </c>
      <c r="D86" s="573" t="s">
        <v>1414</v>
      </c>
      <c r="E86" s="579" t="s">
        <v>684</v>
      </c>
      <c r="F86" s="586">
        <v>40179</v>
      </c>
      <c r="G86" s="121">
        <v>0</v>
      </c>
      <c r="H86" s="576" t="s">
        <v>893</v>
      </c>
      <c r="I86" s="542" t="s">
        <v>920</v>
      </c>
      <c r="J86" s="412" t="s">
        <v>886</v>
      </c>
      <c r="K86" s="577">
        <v>119.6</v>
      </c>
      <c r="L86" s="411" t="s">
        <v>887</v>
      </c>
      <c r="M86" s="414" t="s">
        <v>901</v>
      </c>
      <c r="N86" s="414" t="s">
        <v>889</v>
      </c>
      <c r="O86" s="542" t="s">
        <v>890</v>
      </c>
      <c r="P86" s="414" t="s">
        <v>891</v>
      </c>
      <c r="Q86" s="414">
        <v>1</v>
      </c>
      <c r="R86" s="578" t="s">
        <v>921</v>
      </c>
    </row>
    <row r="87" spans="1:18" s="421" customFormat="1" ht="30" customHeight="1">
      <c r="A87" s="413">
        <v>83</v>
      </c>
      <c r="B87" s="413" t="s">
        <v>1396</v>
      </c>
      <c r="C87" s="572" t="s">
        <v>1415</v>
      </c>
      <c r="D87" s="573" t="s">
        <v>1416</v>
      </c>
      <c r="E87" s="579" t="s">
        <v>922</v>
      </c>
      <c r="F87" s="586">
        <v>41214</v>
      </c>
      <c r="G87" s="121">
        <v>0</v>
      </c>
      <c r="H87" s="576" t="s">
        <v>885</v>
      </c>
      <c r="I87" s="542"/>
      <c r="J87" s="412" t="s">
        <v>886</v>
      </c>
      <c r="K87" s="577">
        <v>172</v>
      </c>
      <c r="L87" s="411" t="s">
        <v>887</v>
      </c>
      <c r="M87" s="414" t="s">
        <v>916</v>
      </c>
      <c r="N87" s="414" t="s">
        <v>889</v>
      </c>
      <c r="O87" s="542" t="s">
        <v>890</v>
      </c>
      <c r="P87" s="414" t="s">
        <v>891</v>
      </c>
      <c r="Q87" s="414"/>
      <c r="R87" s="578"/>
    </row>
    <row r="88" spans="1:18" s="421" customFormat="1" ht="30" customHeight="1">
      <c r="A88" s="413">
        <v>84</v>
      </c>
      <c r="B88" s="413" t="s">
        <v>1396</v>
      </c>
      <c r="C88" s="572" t="s">
        <v>1417</v>
      </c>
      <c r="D88" s="573" t="s">
        <v>1418</v>
      </c>
      <c r="E88" s="574" t="s">
        <v>685</v>
      </c>
      <c r="F88" s="586">
        <v>41944</v>
      </c>
      <c r="G88" s="121">
        <v>0</v>
      </c>
      <c r="H88" s="576" t="s">
        <v>893</v>
      </c>
      <c r="I88" s="542" t="s">
        <v>1202</v>
      </c>
      <c r="J88" s="412" t="s">
        <v>886</v>
      </c>
      <c r="K88" s="577">
        <v>183</v>
      </c>
      <c r="L88" s="411" t="s">
        <v>887</v>
      </c>
      <c r="M88" s="414" t="s">
        <v>888</v>
      </c>
      <c r="N88" s="414" t="s">
        <v>889</v>
      </c>
      <c r="O88" s="542" t="s">
        <v>890</v>
      </c>
      <c r="P88" s="414" t="s">
        <v>891</v>
      </c>
      <c r="Q88" s="414">
        <v>3</v>
      </c>
      <c r="R88" s="578"/>
    </row>
    <row r="89" spans="1:18" s="421" customFormat="1" ht="30" customHeight="1">
      <c r="A89" s="413">
        <v>85</v>
      </c>
      <c r="B89" s="413" t="s">
        <v>1396</v>
      </c>
      <c r="C89" s="572" t="s">
        <v>1419</v>
      </c>
      <c r="D89" s="573" t="s">
        <v>1419</v>
      </c>
      <c r="E89" s="574" t="s">
        <v>923</v>
      </c>
      <c r="F89" s="586"/>
      <c r="G89" s="121">
        <v>30</v>
      </c>
      <c r="H89" s="576" t="s">
        <v>896</v>
      </c>
      <c r="I89" s="542" t="s">
        <v>259</v>
      </c>
      <c r="J89" s="412" t="s">
        <v>886</v>
      </c>
      <c r="K89" s="577">
        <v>509.5</v>
      </c>
      <c r="L89" s="411" t="s">
        <v>887</v>
      </c>
      <c r="M89" s="414" t="s">
        <v>888</v>
      </c>
      <c r="N89" s="414" t="s">
        <v>889</v>
      </c>
      <c r="O89" s="542" t="s">
        <v>890</v>
      </c>
      <c r="P89" s="414" t="s">
        <v>891</v>
      </c>
      <c r="Q89" s="414">
        <v>8</v>
      </c>
      <c r="R89" s="578" t="s">
        <v>924</v>
      </c>
    </row>
    <row r="90" spans="1:18" s="421" customFormat="1" ht="30" customHeight="1">
      <c r="A90" s="413">
        <v>86</v>
      </c>
      <c r="B90" s="413" t="s">
        <v>1396</v>
      </c>
      <c r="C90" s="572" t="s">
        <v>1101</v>
      </c>
      <c r="D90" s="573" t="s">
        <v>1420</v>
      </c>
      <c r="E90" s="574" t="s">
        <v>1188</v>
      </c>
      <c r="F90" s="586">
        <v>43160</v>
      </c>
      <c r="G90" s="121">
        <v>0</v>
      </c>
      <c r="H90" s="576" t="s">
        <v>893</v>
      </c>
      <c r="I90" s="542" t="s">
        <v>1205</v>
      </c>
      <c r="J90" s="412" t="s">
        <v>886</v>
      </c>
      <c r="K90" s="577">
        <v>347.4</v>
      </c>
      <c r="L90" s="411" t="s">
        <v>887</v>
      </c>
      <c r="M90" s="414" t="s">
        <v>888</v>
      </c>
      <c r="N90" s="414" t="s">
        <v>889</v>
      </c>
      <c r="O90" s="542" t="s">
        <v>890</v>
      </c>
      <c r="P90" s="414" t="s">
        <v>891</v>
      </c>
      <c r="Q90" s="414">
        <v>1</v>
      </c>
      <c r="R90" s="578" t="s">
        <v>919</v>
      </c>
    </row>
    <row r="91" spans="1:18" s="421" customFormat="1" ht="30" customHeight="1">
      <c r="A91" s="413">
        <v>87</v>
      </c>
      <c r="B91" s="413" t="s">
        <v>1396</v>
      </c>
      <c r="C91" s="572" t="s">
        <v>1421</v>
      </c>
      <c r="D91" s="573" t="s">
        <v>1422</v>
      </c>
      <c r="E91" s="574" t="s">
        <v>925</v>
      </c>
      <c r="F91" s="586">
        <v>44136</v>
      </c>
      <c r="G91" s="121">
        <v>0</v>
      </c>
      <c r="H91" s="576" t="s">
        <v>893</v>
      </c>
      <c r="I91" s="542" t="s">
        <v>1205</v>
      </c>
      <c r="J91" s="412" t="s">
        <v>886</v>
      </c>
      <c r="K91" s="577">
        <v>345</v>
      </c>
      <c r="L91" s="411" t="s">
        <v>887</v>
      </c>
      <c r="M91" s="414" t="s">
        <v>901</v>
      </c>
      <c r="N91" s="414" t="s">
        <v>889</v>
      </c>
      <c r="O91" s="542" t="s">
        <v>890</v>
      </c>
      <c r="P91" s="414" t="s">
        <v>891</v>
      </c>
      <c r="Q91" s="414">
        <v>3</v>
      </c>
      <c r="R91" s="578" t="s">
        <v>1173</v>
      </c>
    </row>
    <row r="92" spans="1:18" s="421" customFormat="1" ht="30" customHeight="1">
      <c r="A92" s="413">
        <v>88</v>
      </c>
      <c r="B92" s="413" t="s">
        <v>1396</v>
      </c>
      <c r="C92" s="572" t="s">
        <v>1423</v>
      </c>
      <c r="D92" s="573" t="s">
        <v>1424</v>
      </c>
      <c r="E92" s="574" t="s">
        <v>1102</v>
      </c>
      <c r="F92" s="586">
        <v>44166</v>
      </c>
      <c r="G92" s="121">
        <v>0</v>
      </c>
      <c r="H92" s="576" t="s">
        <v>893</v>
      </c>
      <c r="I92" s="542" t="s">
        <v>1202</v>
      </c>
      <c r="J92" s="412"/>
      <c r="K92" s="577">
        <v>133.69999999999999</v>
      </c>
      <c r="L92" s="411" t="s">
        <v>801</v>
      </c>
      <c r="M92" s="414" t="s">
        <v>901</v>
      </c>
      <c r="N92" s="414" t="s">
        <v>889</v>
      </c>
      <c r="O92" s="542" t="s">
        <v>890</v>
      </c>
      <c r="P92" s="414" t="s">
        <v>891</v>
      </c>
      <c r="Q92" s="414">
        <v>2</v>
      </c>
      <c r="R92" s="578"/>
    </row>
    <row r="93" spans="1:18" s="421" customFormat="1" ht="30" customHeight="1">
      <c r="A93" s="413">
        <v>89</v>
      </c>
      <c r="B93" s="413" t="s">
        <v>1425</v>
      </c>
      <c r="C93" s="572" t="s">
        <v>1426</v>
      </c>
      <c r="D93" s="573" t="s">
        <v>1427</v>
      </c>
      <c r="E93" s="574" t="s">
        <v>1428</v>
      </c>
      <c r="F93" s="575">
        <v>37996</v>
      </c>
      <c r="G93" s="121">
        <v>680</v>
      </c>
      <c r="H93" s="576" t="s">
        <v>893</v>
      </c>
      <c r="I93" s="542" t="s">
        <v>894</v>
      </c>
      <c r="J93" s="412" t="s">
        <v>886</v>
      </c>
      <c r="K93" s="577">
        <v>162</v>
      </c>
      <c r="L93" s="411" t="s">
        <v>887</v>
      </c>
      <c r="M93" s="414" t="s">
        <v>901</v>
      </c>
      <c r="N93" s="414" t="s">
        <v>889</v>
      </c>
      <c r="O93" s="542" t="s">
        <v>890</v>
      </c>
      <c r="P93" s="414" t="s">
        <v>891</v>
      </c>
      <c r="Q93" s="414">
        <v>1</v>
      </c>
      <c r="R93" s="578"/>
    </row>
    <row r="94" spans="1:18" s="421" customFormat="1" ht="30" customHeight="1">
      <c r="A94" s="413">
        <v>90</v>
      </c>
      <c r="B94" s="413" t="s">
        <v>1425</v>
      </c>
      <c r="C94" s="572" t="s">
        <v>1429</v>
      </c>
      <c r="D94" s="573" t="s">
        <v>1430</v>
      </c>
      <c r="E94" s="574" t="s">
        <v>1428</v>
      </c>
      <c r="F94" s="575">
        <v>39147</v>
      </c>
      <c r="G94" s="121">
        <v>2100</v>
      </c>
      <c r="H94" s="576" t="s">
        <v>885</v>
      </c>
      <c r="I94" s="542" t="s">
        <v>228</v>
      </c>
      <c r="J94" s="412" t="s">
        <v>886</v>
      </c>
      <c r="K94" s="577">
        <v>213</v>
      </c>
      <c r="L94" s="411" t="s">
        <v>887</v>
      </c>
      <c r="M94" s="414" t="s">
        <v>888</v>
      </c>
      <c r="N94" s="414" t="s">
        <v>889</v>
      </c>
      <c r="O94" s="542" t="s">
        <v>890</v>
      </c>
      <c r="P94" s="414" t="s">
        <v>891</v>
      </c>
      <c r="Q94" s="414">
        <v>1</v>
      </c>
      <c r="R94" s="578"/>
    </row>
    <row r="95" spans="1:18" s="421" customFormat="1" ht="30" customHeight="1">
      <c r="A95" s="413">
        <v>91</v>
      </c>
      <c r="B95" s="413" t="s">
        <v>1431</v>
      </c>
      <c r="C95" s="572" t="s">
        <v>1432</v>
      </c>
      <c r="D95" s="573" t="s">
        <v>1433</v>
      </c>
      <c r="E95" s="574" t="s">
        <v>1434</v>
      </c>
      <c r="F95" s="575">
        <v>33239</v>
      </c>
      <c r="G95" s="121">
        <v>120</v>
      </c>
      <c r="H95" s="576" t="s">
        <v>896</v>
      </c>
      <c r="I95" s="542" t="s">
        <v>17</v>
      </c>
      <c r="J95" s="412" t="s">
        <v>886</v>
      </c>
      <c r="K95" s="577">
        <v>66</v>
      </c>
      <c r="L95" s="411" t="s">
        <v>887</v>
      </c>
      <c r="M95" s="414" t="s">
        <v>901</v>
      </c>
      <c r="N95" s="414" t="s">
        <v>889</v>
      </c>
      <c r="O95" s="542" t="s">
        <v>890</v>
      </c>
      <c r="P95" s="414" t="s">
        <v>891</v>
      </c>
      <c r="Q95" s="414">
        <v>1</v>
      </c>
      <c r="R95" s="578"/>
    </row>
    <row r="96" spans="1:18" s="421" customFormat="1" ht="30" customHeight="1">
      <c r="A96" s="413">
        <v>92</v>
      </c>
      <c r="B96" s="413" t="s">
        <v>1431</v>
      </c>
      <c r="C96" s="572" t="s">
        <v>1435</v>
      </c>
      <c r="D96" s="573" t="s">
        <v>1436</v>
      </c>
      <c r="E96" s="574" t="s">
        <v>1437</v>
      </c>
      <c r="F96" s="575">
        <v>30164</v>
      </c>
      <c r="G96" s="121">
        <v>410</v>
      </c>
      <c r="H96" s="576" t="s">
        <v>896</v>
      </c>
      <c r="I96" s="542" t="s">
        <v>903</v>
      </c>
      <c r="J96" s="412" t="s">
        <v>886</v>
      </c>
      <c r="K96" s="577">
        <v>46</v>
      </c>
      <c r="L96" s="411" t="s">
        <v>887</v>
      </c>
      <c r="M96" s="414" t="s">
        <v>901</v>
      </c>
      <c r="N96" s="414" t="s">
        <v>889</v>
      </c>
      <c r="O96" s="542" t="s">
        <v>890</v>
      </c>
      <c r="P96" s="414" t="s">
        <v>891</v>
      </c>
      <c r="Q96" s="414">
        <v>2</v>
      </c>
      <c r="R96" s="578"/>
    </row>
    <row r="97" spans="1:18" s="421" customFormat="1" ht="30" customHeight="1">
      <c r="A97" s="413">
        <v>93</v>
      </c>
      <c r="B97" s="413" t="s">
        <v>1431</v>
      </c>
      <c r="C97" s="572" t="s">
        <v>1435</v>
      </c>
      <c r="D97" s="573" t="s">
        <v>1438</v>
      </c>
      <c r="E97" s="574" t="s">
        <v>1439</v>
      </c>
      <c r="F97" s="575">
        <v>40269</v>
      </c>
      <c r="G97" s="121">
        <v>0</v>
      </c>
      <c r="H97" s="576" t="s">
        <v>896</v>
      </c>
      <c r="I97" s="542" t="s">
        <v>894</v>
      </c>
      <c r="J97" s="412" t="s">
        <v>886</v>
      </c>
      <c r="K97" s="577">
        <v>165</v>
      </c>
      <c r="L97" s="411" t="s">
        <v>887</v>
      </c>
      <c r="M97" s="414" t="s">
        <v>901</v>
      </c>
      <c r="N97" s="414" t="s">
        <v>889</v>
      </c>
      <c r="O97" s="542" t="s">
        <v>890</v>
      </c>
      <c r="P97" s="414" t="s">
        <v>891</v>
      </c>
      <c r="Q97" s="414">
        <v>1</v>
      </c>
      <c r="R97" s="578"/>
    </row>
    <row r="98" spans="1:18" s="421" customFormat="1" ht="30" customHeight="1">
      <c r="A98" s="413">
        <v>94</v>
      </c>
      <c r="B98" s="413" t="s">
        <v>1431</v>
      </c>
      <c r="C98" s="572" t="s">
        <v>1440</v>
      </c>
      <c r="D98" s="573" t="s">
        <v>1441</v>
      </c>
      <c r="E98" s="574" t="s">
        <v>1442</v>
      </c>
      <c r="F98" s="575">
        <v>31717</v>
      </c>
      <c r="G98" s="121">
        <v>0</v>
      </c>
      <c r="H98" s="576" t="s">
        <v>896</v>
      </c>
      <c r="I98" s="542" t="s">
        <v>903</v>
      </c>
      <c r="J98" s="412" t="s">
        <v>886</v>
      </c>
      <c r="K98" s="577">
        <v>72</v>
      </c>
      <c r="L98" s="411" t="s">
        <v>887</v>
      </c>
      <c r="M98" s="414" t="s">
        <v>901</v>
      </c>
      <c r="N98" s="414" t="s">
        <v>889</v>
      </c>
      <c r="O98" s="542" t="s">
        <v>890</v>
      </c>
      <c r="P98" s="414" t="s">
        <v>891</v>
      </c>
      <c r="Q98" s="414">
        <v>1</v>
      </c>
      <c r="R98" s="578"/>
    </row>
    <row r="99" spans="1:18" s="421" customFormat="1" ht="30" customHeight="1">
      <c r="A99" s="413">
        <v>95</v>
      </c>
      <c r="B99" s="413" t="s">
        <v>1431</v>
      </c>
      <c r="C99" s="572" t="s">
        <v>1432</v>
      </c>
      <c r="D99" s="573" t="s">
        <v>1443</v>
      </c>
      <c r="E99" s="574" t="s">
        <v>1444</v>
      </c>
      <c r="F99" s="575">
        <v>42309</v>
      </c>
      <c r="G99" s="121">
        <v>80</v>
      </c>
      <c r="H99" s="576" t="s">
        <v>896</v>
      </c>
      <c r="I99" s="542" t="s">
        <v>17</v>
      </c>
      <c r="J99" s="412" t="s">
        <v>886</v>
      </c>
      <c r="K99" s="577">
        <v>120</v>
      </c>
      <c r="L99" s="411" t="s">
        <v>887</v>
      </c>
      <c r="M99" s="414" t="s">
        <v>901</v>
      </c>
      <c r="N99" s="414" t="s">
        <v>889</v>
      </c>
      <c r="O99" s="542" t="s">
        <v>890</v>
      </c>
      <c r="P99" s="414" t="s">
        <v>891</v>
      </c>
      <c r="Q99" s="414">
        <v>1</v>
      </c>
      <c r="R99" s="578"/>
    </row>
    <row r="100" spans="1:18" s="421" customFormat="1" ht="30" customHeight="1">
      <c r="A100" s="413">
        <v>96</v>
      </c>
      <c r="B100" s="413" t="s">
        <v>1445</v>
      </c>
      <c r="C100" s="605" t="s">
        <v>1446</v>
      </c>
      <c r="D100" s="573" t="s">
        <v>1446</v>
      </c>
      <c r="E100" s="573" t="s">
        <v>1447</v>
      </c>
      <c r="F100" s="586">
        <v>30195</v>
      </c>
      <c r="G100" s="121">
        <v>340</v>
      </c>
      <c r="H100" s="576" t="s">
        <v>885</v>
      </c>
      <c r="I100" s="542"/>
      <c r="J100" s="412" t="s">
        <v>886</v>
      </c>
      <c r="K100" s="577">
        <v>74</v>
      </c>
      <c r="L100" s="411" t="s">
        <v>887</v>
      </c>
      <c r="M100" s="414" t="s">
        <v>888</v>
      </c>
      <c r="N100" s="414" t="s">
        <v>889</v>
      </c>
      <c r="O100" s="542" t="s">
        <v>890</v>
      </c>
      <c r="P100" s="414" t="s">
        <v>891</v>
      </c>
      <c r="Q100" s="414">
        <v>34</v>
      </c>
      <c r="R100" s="578"/>
    </row>
    <row r="101" spans="1:18" s="421" customFormat="1" ht="30" customHeight="1">
      <c r="A101" s="413">
        <v>97</v>
      </c>
      <c r="B101" s="413" t="s">
        <v>319</v>
      </c>
      <c r="C101" s="572" t="s">
        <v>1158</v>
      </c>
      <c r="D101" s="573" t="s">
        <v>1159</v>
      </c>
      <c r="E101" s="574" t="s">
        <v>1160</v>
      </c>
      <c r="F101" s="575">
        <v>25385</v>
      </c>
      <c r="G101" s="121">
        <v>8000</v>
      </c>
      <c r="H101" s="576" t="s">
        <v>885</v>
      </c>
      <c r="I101" s="542"/>
      <c r="J101" s="412"/>
      <c r="K101" s="577">
        <v>1730</v>
      </c>
      <c r="L101" s="411" t="s">
        <v>801</v>
      </c>
      <c r="M101" s="414" t="s">
        <v>901</v>
      </c>
      <c r="N101" s="414" t="s">
        <v>889</v>
      </c>
      <c r="O101" s="542" t="s">
        <v>890</v>
      </c>
      <c r="P101" s="414" t="s">
        <v>891</v>
      </c>
      <c r="Q101" s="414">
        <v>4</v>
      </c>
      <c r="R101" s="578"/>
    </row>
    <row r="102" spans="1:18" s="421" customFormat="1" ht="30" customHeight="1">
      <c r="A102" s="413">
        <v>98</v>
      </c>
      <c r="B102" s="413" t="s">
        <v>321</v>
      </c>
      <c r="C102" s="572" t="s">
        <v>1103</v>
      </c>
      <c r="D102" s="573" t="s">
        <v>1104</v>
      </c>
      <c r="E102" s="574" t="s">
        <v>926</v>
      </c>
      <c r="F102" s="602">
        <v>38200</v>
      </c>
      <c r="G102" s="121">
        <v>600</v>
      </c>
      <c r="H102" s="576" t="s">
        <v>893</v>
      </c>
      <c r="I102" s="542" t="s">
        <v>894</v>
      </c>
      <c r="J102" s="412" t="s">
        <v>886</v>
      </c>
      <c r="K102" s="577">
        <v>800</v>
      </c>
      <c r="L102" s="411" t="s">
        <v>887</v>
      </c>
      <c r="M102" s="414" t="s">
        <v>888</v>
      </c>
      <c r="N102" s="414" t="s">
        <v>889</v>
      </c>
      <c r="O102" s="542" t="s">
        <v>1249</v>
      </c>
      <c r="P102" s="542" t="s">
        <v>891</v>
      </c>
      <c r="Q102" s="414"/>
      <c r="R102" s="578"/>
    </row>
    <row r="103" spans="1:18" s="421" customFormat="1" ht="30" customHeight="1">
      <c r="A103" s="413">
        <v>99</v>
      </c>
      <c r="B103" s="413" t="s">
        <v>1448</v>
      </c>
      <c r="C103" s="572" t="s">
        <v>1448</v>
      </c>
      <c r="D103" s="573" t="s">
        <v>1161</v>
      </c>
      <c r="E103" s="574" t="s">
        <v>1449</v>
      </c>
      <c r="F103" s="606">
        <v>34060</v>
      </c>
      <c r="G103" s="121">
        <v>620</v>
      </c>
      <c r="H103" s="576" t="s">
        <v>896</v>
      </c>
      <c r="I103" s="542" t="s">
        <v>228</v>
      </c>
      <c r="J103" s="412"/>
      <c r="K103" s="577">
        <v>132</v>
      </c>
      <c r="L103" s="411" t="s">
        <v>801</v>
      </c>
      <c r="M103" s="414" t="s">
        <v>901</v>
      </c>
      <c r="N103" s="414" t="s">
        <v>72</v>
      </c>
      <c r="O103" s="542" t="s">
        <v>1249</v>
      </c>
      <c r="P103" s="541" t="s">
        <v>891</v>
      </c>
      <c r="Q103" s="414">
        <v>1</v>
      </c>
      <c r="R103" s="578"/>
    </row>
    <row r="104" spans="1:18" s="421" customFormat="1" ht="30" customHeight="1">
      <c r="A104" s="413">
        <v>100</v>
      </c>
      <c r="B104" s="413" t="s">
        <v>1450</v>
      </c>
      <c r="C104" s="572" t="s">
        <v>1451</v>
      </c>
      <c r="D104" s="573" t="s">
        <v>1452</v>
      </c>
      <c r="E104" s="574" t="s">
        <v>1453</v>
      </c>
      <c r="F104" s="575">
        <v>38472</v>
      </c>
      <c r="G104" s="121">
        <v>1875</v>
      </c>
      <c r="H104" s="576" t="s">
        <v>893</v>
      </c>
      <c r="I104" s="542" t="s">
        <v>894</v>
      </c>
      <c r="J104" s="412" t="s">
        <v>886</v>
      </c>
      <c r="K104" s="577">
        <v>175</v>
      </c>
      <c r="L104" s="411" t="s">
        <v>887</v>
      </c>
      <c r="M104" s="414" t="s">
        <v>901</v>
      </c>
      <c r="N104" s="414" t="s">
        <v>889</v>
      </c>
      <c r="O104" s="542" t="s">
        <v>890</v>
      </c>
      <c r="P104" s="414" t="s">
        <v>891</v>
      </c>
      <c r="Q104" s="414">
        <v>1</v>
      </c>
      <c r="R104" s="578"/>
    </row>
    <row r="105" spans="1:18" s="421" customFormat="1" ht="30" customHeight="1">
      <c r="A105" s="413">
        <v>101</v>
      </c>
      <c r="B105" s="413" t="s">
        <v>1454</v>
      </c>
      <c r="C105" s="572" t="s">
        <v>1455</v>
      </c>
      <c r="D105" s="573" t="s">
        <v>1455</v>
      </c>
      <c r="E105" s="574" t="s">
        <v>1456</v>
      </c>
      <c r="F105" s="575">
        <v>23774</v>
      </c>
      <c r="G105" s="121">
        <v>700</v>
      </c>
      <c r="H105" s="576" t="s">
        <v>896</v>
      </c>
      <c r="I105" s="542" t="s">
        <v>902</v>
      </c>
      <c r="J105" s="412" t="s">
        <v>886</v>
      </c>
      <c r="K105" s="577">
        <v>100</v>
      </c>
      <c r="L105" s="411" t="s">
        <v>887</v>
      </c>
      <c r="M105" s="414" t="s">
        <v>901</v>
      </c>
      <c r="N105" s="414" t="s">
        <v>73</v>
      </c>
      <c r="O105" s="542" t="s">
        <v>890</v>
      </c>
      <c r="P105" s="414" t="s">
        <v>907</v>
      </c>
      <c r="Q105" s="414"/>
      <c r="R105" s="578"/>
    </row>
    <row r="106" spans="1:18" s="421" customFormat="1" ht="30" customHeight="1">
      <c r="A106" s="413">
        <v>102</v>
      </c>
      <c r="B106" s="413" t="s">
        <v>1454</v>
      </c>
      <c r="C106" s="572" t="s">
        <v>1457</v>
      </c>
      <c r="D106" s="573" t="s">
        <v>1457</v>
      </c>
      <c r="E106" s="574" t="s">
        <v>1458</v>
      </c>
      <c r="F106" s="607">
        <v>36800</v>
      </c>
      <c r="G106" s="121">
        <v>465</v>
      </c>
      <c r="H106" s="576" t="s">
        <v>896</v>
      </c>
      <c r="I106" s="542" t="s">
        <v>228</v>
      </c>
      <c r="J106" s="412" t="s">
        <v>886</v>
      </c>
      <c r="K106" s="577">
        <v>250</v>
      </c>
      <c r="L106" s="411" t="s">
        <v>887</v>
      </c>
      <c r="M106" s="414" t="s">
        <v>901</v>
      </c>
      <c r="N106" s="414" t="s">
        <v>889</v>
      </c>
      <c r="O106" s="542" t="s">
        <v>1249</v>
      </c>
      <c r="P106" s="414" t="s">
        <v>891</v>
      </c>
      <c r="Q106" s="414"/>
      <c r="R106" s="578"/>
    </row>
    <row r="107" spans="1:18" s="421" customFormat="1" ht="30" customHeight="1">
      <c r="A107" s="413">
        <v>103</v>
      </c>
      <c r="B107" s="413" t="s">
        <v>817</v>
      </c>
      <c r="C107" s="572" t="s">
        <v>1162</v>
      </c>
      <c r="D107" s="573" t="s">
        <v>1030</v>
      </c>
      <c r="E107" s="574" t="s">
        <v>927</v>
      </c>
      <c r="F107" s="603">
        <v>37711</v>
      </c>
      <c r="G107" s="121">
        <v>200</v>
      </c>
      <c r="H107" s="576" t="s">
        <v>893</v>
      </c>
      <c r="I107" s="542" t="s">
        <v>17</v>
      </c>
      <c r="J107" s="412" t="s">
        <v>886</v>
      </c>
      <c r="K107" s="577">
        <v>290</v>
      </c>
      <c r="L107" s="411" t="s">
        <v>887</v>
      </c>
      <c r="M107" s="414" t="s">
        <v>888</v>
      </c>
      <c r="N107" s="414" t="s">
        <v>889</v>
      </c>
      <c r="O107" s="542" t="s">
        <v>890</v>
      </c>
      <c r="P107" s="542" t="s">
        <v>891</v>
      </c>
      <c r="Q107" s="414">
        <v>1</v>
      </c>
      <c r="R107" s="578"/>
    </row>
    <row r="108" spans="1:18" s="421" customFormat="1" ht="30" customHeight="1">
      <c r="A108" s="413">
        <v>104</v>
      </c>
      <c r="B108" s="413" t="s">
        <v>817</v>
      </c>
      <c r="C108" s="572" t="s">
        <v>1105</v>
      </c>
      <c r="D108" s="573" t="s">
        <v>1105</v>
      </c>
      <c r="E108" s="574" t="s">
        <v>928</v>
      </c>
      <c r="F108" s="603">
        <v>38579</v>
      </c>
      <c r="G108" s="121">
        <v>250</v>
      </c>
      <c r="H108" s="576" t="s">
        <v>893</v>
      </c>
      <c r="I108" s="542" t="s">
        <v>894</v>
      </c>
      <c r="J108" s="412" t="s">
        <v>886</v>
      </c>
      <c r="K108" s="577">
        <v>400</v>
      </c>
      <c r="L108" s="411" t="s">
        <v>887</v>
      </c>
      <c r="M108" s="414" t="s">
        <v>888</v>
      </c>
      <c r="N108" s="414" t="s">
        <v>889</v>
      </c>
      <c r="O108" s="542" t="s">
        <v>890</v>
      </c>
      <c r="P108" s="542" t="s">
        <v>891</v>
      </c>
      <c r="Q108" s="414">
        <v>1</v>
      </c>
      <c r="R108" s="578"/>
    </row>
    <row r="109" spans="1:18" s="421" customFormat="1" ht="30" customHeight="1">
      <c r="A109" s="413">
        <v>105</v>
      </c>
      <c r="B109" s="413" t="s">
        <v>929</v>
      </c>
      <c r="C109" s="572" t="s">
        <v>1031</v>
      </c>
      <c r="D109" s="573" t="s">
        <v>1031</v>
      </c>
      <c r="E109" s="574" t="s">
        <v>1163</v>
      </c>
      <c r="F109" s="603">
        <v>37813</v>
      </c>
      <c r="G109" s="121">
        <v>80</v>
      </c>
      <c r="H109" s="576" t="s">
        <v>896</v>
      </c>
      <c r="I109" s="542" t="s">
        <v>228</v>
      </c>
      <c r="J109" s="412" t="s">
        <v>886</v>
      </c>
      <c r="K109" s="577">
        <v>980</v>
      </c>
      <c r="L109" s="411" t="s">
        <v>887</v>
      </c>
      <c r="M109" s="414" t="s">
        <v>901</v>
      </c>
      <c r="N109" s="414" t="s">
        <v>889</v>
      </c>
      <c r="O109" s="542" t="s">
        <v>890</v>
      </c>
      <c r="P109" s="542" t="s">
        <v>891</v>
      </c>
      <c r="Q109" s="414">
        <v>2</v>
      </c>
      <c r="R109" s="578"/>
    </row>
    <row r="110" spans="1:18" s="421" customFormat="1" ht="30" customHeight="1">
      <c r="A110" s="413">
        <v>106</v>
      </c>
      <c r="B110" s="413" t="s">
        <v>930</v>
      </c>
      <c r="C110" s="572" t="s">
        <v>718</v>
      </c>
      <c r="D110" s="573" t="s">
        <v>1106</v>
      </c>
      <c r="E110" s="574" t="s">
        <v>933</v>
      </c>
      <c r="F110" s="602">
        <v>41775</v>
      </c>
      <c r="G110" s="121">
        <v>1595</v>
      </c>
      <c r="H110" s="576" t="s">
        <v>893</v>
      </c>
      <c r="I110" s="542" t="s">
        <v>894</v>
      </c>
      <c r="J110" s="412" t="s">
        <v>886</v>
      </c>
      <c r="K110" s="577">
        <v>380</v>
      </c>
      <c r="L110" s="411" t="s">
        <v>887</v>
      </c>
      <c r="M110" s="414" t="s">
        <v>888</v>
      </c>
      <c r="N110" s="414" t="s">
        <v>889</v>
      </c>
      <c r="O110" s="542" t="s">
        <v>890</v>
      </c>
      <c r="P110" s="414" t="s">
        <v>891</v>
      </c>
      <c r="Q110" s="414">
        <v>1</v>
      </c>
      <c r="R110" s="578"/>
    </row>
    <row r="111" spans="1:18" s="421" customFormat="1" ht="30" customHeight="1">
      <c r="A111" s="413">
        <v>107</v>
      </c>
      <c r="B111" s="413" t="s">
        <v>930</v>
      </c>
      <c r="C111" s="572" t="s">
        <v>931</v>
      </c>
      <c r="D111" s="573" t="s">
        <v>1107</v>
      </c>
      <c r="E111" s="574" t="s">
        <v>932</v>
      </c>
      <c r="F111" s="602">
        <v>41494</v>
      </c>
      <c r="G111" s="121">
        <v>9500</v>
      </c>
      <c r="H111" s="576" t="s">
        <v>893</v>
      </c>
      <c r="I111" s="542" t="s">
        <v>17</v>
      </c>
      <c r="J111" s="412" t="s">
        <v>886</v>
      </c>
      <c r="K111" s="577">
        <v>170</v>
      </c>
      <c r="L111" s="411" t="s">
        <v>887</v>
      </c>
      <c r="M111" s="414" t="s">
        <v>888</v>
      </c>
      <c r="N111" s="414" t="s">
        <v>889</v>
      </c>
      <c r="O111" s="542" t="s">
        <v>890</v>
      </c>
      <c r="P111" s="414" t="s">
        <v>891</v>
      </c>
      <c r="Q111" s="414">
        <v>1</v>
      </c>
      <c r="R111" s="578"/>
    </row>
    <row r="112" spans="1:18" s="421" customFormat="1" ht="30" customHeight="1">
      <c r="A112" s="413">
        <v>108</v>
      </c>
      <c r="B112" s="413" t="s">
        <v>934</v>
      </c>
      <c r="C112" s="572" t="s">
        <v>1108</v>
      </c>
      <c r="D112" s="573" t="s">
        <v>1109</v>
      </c>
      <c r="E112" s="574" t="s">
        <v>939</v>
      </c>
      <c r="F112" s="602">
        <v>40640</v>
      </c>
      <c r="G112" s="121">
        <v>318</v>
      </c>
      <c r="H112" s="576" t="s">
        <v>893</v>
      </c>
      <c r="I112" s="542" t="s">
        <v>894</v>
      </c>
      <c r="J112" s="412" t="s">
        <v>886</v>
      </c>
      <c r="K112" s="577">
        <v>87</v>
      </c>
      <c r="L112" s="411" t="s">
        <v>887</v>
      </c>
      <c r="M112" s="414" t="s">
        <v>901</v>
      </c>
      <c r="N112" s="414" t="s">
        <v>889</v>
      </c>
      <c r="O112" s="542" t="s">
        <v>890</v>
      </c>
      <c r="P112" s="542" t="s">
        <v>891</v>
      </c>
      <c r="Q112" s="414">
        <v>1</v>
      </c>
      <c r="R112" s="578"/>
    </row>
    <row r="113" spans="1:18" s="421" customFormat="1" ht="30" customHeight="1">
      <c r="A113" s="413">
        <v>109</v>
      </c>
      <c r="B113" s="413" t="s">
        <v>934</v>
      </c>
      <c r="C113" s="572" t="s">
        <v>937</v>
      </c>
      <c r="D113" s="573" t="s">
        <v>1110</v>
      </c>
      <c r="E113" s="574" t="s">
        <v>938</v>
      </c>
      <c r="F113" s="602">
        <v>40763</v>
      </c>
      <c r="G113" s="121">
        <v>2115</v>
      </c>
      <c r="H113" s="576" t="s">
        <v>893</v>
      </c>
      <c r="I113" s="542" t="s">
        <v>894</v>
      </c>
      <c r="J113" s="412"/>
      <c r="K113" s="577">
        <v>276</v>
      </c>
      <c r="L113" s="411" t="s">
        <v>801</v>
      </c>
      <c r="M113" s="414" t="s">
        <v>901</v>
      </c>
      <c r="N113" s="414" t="s">
        <v>889</v>
      </c>
      <c r="O113" s="542" t="s">
        <v>890</v>
      </c>
      <c r="P113" s="542" t="s">
        <v>891</v>
      </c>
      <c r="Q113" s="414">
        <v>1</v>
      </c>
      <c r="R113" s="578"/>
    </row>
    <row r="114" spans="1:18" s="421" customFormat="1" ht="30" customHeight="1">
      <c r="A114" s="413">
        <v>110</v>
      </c>
      <c r="B114" s="413" t="s">
        <v>934</v>
      </c>
      <c r="C114" s="572" t="s">
        <v>1111</v>
      </c>
      <c r="D114" s="573" t="s">
        <v>1112</v>
      </c>
      <c r="E114" s="574" t="s">
        <v>941</v>
      </c>
      <c r="F114" s="602">
        <v>42257</v>
      </c>
      <c r="G114" s="121">
        <v>300</v>
      </c>
      <c r="H114" s="576" t="s">
        <v>893</v>
      </c>
      <c r="I114" s="542" t="s">
        <v>894</v>
      </c>
      <c r="J114" s="412" t="s">
        <v>886</v>
      </c>
      <c r="K114" s="577">
        <v>293</v>
      </c>
      <c r="L114" s="411" t="s">
        <v>887</v>
      </c>
      <c r="M114" s="414" t="s">
        <v>901</v>
      </c>
      <c r="N114" s="414" t="s">
        <v>889</v>
      </c>
      <c r="O114" s="542" t="s">
        <v>890</v>
      </c>
      <c r="P114" s="542" t="s">
        <v>891</v>
      </c>
      <c r="Q114" s="414">
        <v>1</v>
      </c>
      <c r="R114" s="578"/>
    </row>
    <row r="115" spans="1:18" s="421" customFormat="1" ht="30" customHeight="1">
      <c r="A115" s="413">
        <v>111</v>
      </c>
      <c r="B115" s="413" t="s">
        <v>934</v>
      </c>
      <c r="C115" s="572" t="s">
        <v>1113</v>
      </c>
      <c r="D115" s="573" t="s">
        <v>1114</v>
      </c>
      <c r="E115" s="574" t="s">
        <v>940</v>
      </c>
      <c r="F115" s="602">
        <v>41078</v>
      </c>
      <c r="G115" s="121">
        <v>155</v>
      </c>
      <c r="H115" s="576" t="s">
        <v>893</v>
      </c>
      <c r="I115" s="542" t="s">
        <v>1202</v>
      </c>
      <c r="J115" s="412"/>
      <c r="K115" s="577">
        <v>33</v>
      </c>
      <c r="L115" s="411" t="s">
        <v>801</v>
      </c>
      <c r="M115" s="414" t="s">
        <v>901</v>
      </c>
      <c r="N115" s="414" t="s">
        <v>889</v>
      </c>
      <c r="O115" s="542" t="s">
        <v>890</v>
      </c>
      <c r="P115" s="542" t="s">
        <v>891</v>
      </c>
      <c r="Q115" s="414">
        <v>1</v>
      </c>
      <c r="R115" s="578"/>
    </row>
    <row r="116" spans="1:18" s="421" customFormat="1" ht="30" customHeight="1">
      <c r="A116" s="413">
        <v>112</v>
      </c>
      <c r="B116" s="413" t="s">
        <v>934</v>
      </c>
      <c r="C116" s="572" t="s">
        <v>935</v>
      </c>
      <c r="D116" s="573" t="s">
        <v>1115</v>
      </c>
      <c r="E116" s="574" t="s">
        <v>936</v>
      </c>
      <c r="F116" s="602">
        <v>37727</v>
      </c>
      <c r="G116" s="121">
        <v>10700</v>
      </c>
      <c r="H116" s="576" t="s">
        <v>885</v>
      </c>
      <c r="I116" s="542" t="s">
        <v>228</v>
      </c>
      <c r="J116" s="412"/>
      <c r="K116" s="577">
        <v>361</v>
      </c>
      <c r="L116" s="411" t="s">
        <v>801</v>
      </c>
      <c r="M116" s="414" t="s">
        <v>901</v>
      </c>
      <c r="N116" s="414" t="s">
        <v>889</v>
      </c>
      <c r="O116" s="542" t="s">
        <v>890</v>
      </c>
      <c r="P116" s="542" t="s">
        <v>891</v>
      </c>
      <c r="Q116" s="414">
        <v>1</v>
      </c>
      <c r="R116" s="578"/>
    </row>
    <row r="117" spans="1:18" s="421" customFormat="1" ht="30" customHeight="1">
      <c r="A117" s="413">
        <v>113</v>
      </c>
      <c r="B117" s="413" t="s">
        <v>942</v>
      </c>
      <c r="C117" s="572" t="s">
        <v>1116</v>
      </c>
      <c r="D117" s="573" t="s">
        <v>1117</v>
      </c>
      <c r="E117" s="574" t="s">
        <v>1118</v>
      </c>
      <c r="F117" s="608">
        <v>41943</v>
      </c>
      <c r="G117" s="121">
        <v>200</v>
      </c>
      <c r="H117" s="576" t="s">
        <v>893</v>
      </c>
      <c r="I117" s="542" t="s">
        <v>894</v>
      </c>
      <c r="J117" s="412" t="s">
        <v>886</v>
      </c>
      <c r="K117" s="577">
        <v>50</v>
      </c>
      <c r="L117" s="411" t="s">
        <v>887</v>
      </c>
      <c r="M117" s="414" t="s">
        <v>901</v>
      </c>
      <c r="N117" s="414" t="s">
        <v>889</v>
      </c>
      <c r="O117" s="542" t="s">
        <v>890</v>
      </c>
      <c r="P117" s="570" t="s">
        <v>891</v>
      </c>
      <c r="Q117" s="414"/>
      <c r="R117" s="578"/>
    </row>
    <row r="118" spans="1:18" s="421" customFormat="1" ht="30" customHeight="1">
      <c r="A118" s="413">
        <v>114</v>
      </c>
      <c r="B118" s="413" t="s">
        <v>942</v>
      </c>
      <c r="C118" s="572" t="s">
        <v>1119</v>
      </c>
      <c r="D118" s="573" t="s">
        <v>1120</v>
      </c>
      <c r="E118" s="574" t="s">
        <v>1121</v>
      </c>
      <c r="F118" s="608">
        <v>43707</v>
      </c>
      <c r="G118" s="121">
        <v>153</v>
      </c>
      <c r="H118" s="576" t="s">
        <v>893</v>
      </c>
      <c r="I118" s="542" t="s">
        <v>1215</v>
      </c>
      <c r="J118" s="412" t="s">
        <v>886</v>
      </c>
      <c r="K118" s="577">
        <v>33</v>
      </c>
      <c r="L118" s="411" t="s">
        <v>887</v>
      </c>
      <c r="M118" s="414" t="s">
        <v>888</v>
      </c>
      <c r="N118" s="414" t="s">
        <v>889</v>
      </c>
      <c r="O118" s="542" t="s">
        <v>890</v>
      </c>
      <c r="P118" s="570" t="s">
        <v>891</v>
      </c>
      <c r="Q118" s="414"/>
      <c r="R118" s="578" t="s">
        <v>1174</v>
      </c>
    </row>
    <row r="119" spans="1:18" s="421" customFormat="1" ht="30" customHeight="1">
      <c r="A119" s="413">
        <v>115</v>
      </c>
      <c r="B119" s="413" t="s">
        <v>942</v>
      </c>
      <c r="C119" s="572" t="s">
        <v>1122</v>
      </c>
      <c r="D119" s="573" t="s">
        <v>1123</v>
      </c>
      <c r="E119" s="574" t="s">
        <v>1124</v>
      </c>
      <c r="F119" s="608">
        <v>41507</v>
      </c>
      <c r="G119" s="121">
        <v>110</v>
      </c>
      <c r="H119" s="576" t="s">
        <v>893</v>
      </c>
      <c r="I119" s="542" t="s">
        <v>894</v>
      </c>
      <c r="J119" s="412" t="s">
        <v>886</v>
      </c>
      <c r="K119" s="577">
        <v>60</v>
      </c>
      <c r="L119" s="411" t="s">
        <v>887</v>
      </c>
      <c r="M119" s="414" t="s">
        <v>901</v>
      </c>
      <c r="N119" s="414" t="s">
        <v>889</v>
      </c>
      <c r="O119" s="542" t="s">
        <v>890</v>
      </c>
      <c r="P119" s="570" t="s">
        <v>891</v>
      </c>
      <c r="Q119" s="414"/>
      <c r="R119" s="578"/>
    </row>
    <row r="120" spans="1:18" s="421" customFormat="1" ht="30" customHeight="1">
      <c r="A120" s="413">
        <v>116</v>
      </c>
      <c r="B120" s="413" t="s">
        <v>942</v>
      </c>
      <c r="C120" s="572" t="s">
        <v>1216</v>
      </c>
      <c r="D120" s="573" t="s">
        <v>1217</v>
      </c>
      <c r="E120" s="574" t="s">
        <v>1125</v>
      </c>
      <c r="F120" s="608">
        <v>37915</v>
      </c>
      <c r="G120" s="121">
        <v>500</v>
      </c>
      <c r="H120" s="576" t="s">
        <v>893</v>
      </c>
      <c r="I120" s="542" t="s">
        <v>894</v>
      </c>
      <c r="J120" s="412" t="s">
        <v>886</v>
      </c>
      <c r="K120" s="577">
        <v>440</v>
      </c>
      <c r="L120" s="411" t="s">
        <v>887</v>
      </c>
      <c r="M120" s="414" t="s">
        <v>901</v>
      </c>
      <c r="N120" s="414" t="s">
        <v>889</v>
      </c>
      <c r="O120" s="542" t="s">
        <v>890</v>
      </c>
      <c r="P120" s="570" t="s">
        <v>891</v>
      </c>
      <c r="Q120" s="414">
        <v>1</v>
      </c>
      <c r="R120" s="578"/>
    </row>
    <row r="121" spans="1:18" s="421" customFormat="1" ht="30" customHeight="1">
      <c r="A121" s="413">
        <v>117</v>
      </c>
      <c r="B121" s="413" t="s">
        <v>326</v>
      </c>
      <c r="C121" s="572" t="s">
        <v>1038</v>
      </c>
      <c r="D121" s="573" t="s">
        <v>1038</v>
      </c>
      <c r="E121" s="579" t="s">
        <v>899</v>
      </c>
      <c r="F121" s="602">
        <v>40933</v>
      </c>
      <c r="G121" s="121">
        <v>4910</v>
      </c>
      <c r="H121" s="576" t="s">
        <v>893</v>
      </c>
      <c r="I121" s="542" t="s">
        <v>1199</v>
      </c>
      <c r="J121" s="412" t="s">
        <v>886</v>
      </c>
      <c r="K121" s="577">
        <v>743</v>
      </c>
      <c r="L121" s="411" t="s">
        <v>887</v>
      </c>
      <c r="M121" s="414" t="s">
        <v>888</v>
      </c>
      <c r="N121" s="414" t="s">
        <v>889</v>
      </c>
      <c r="O121" s="542" t="s">
        <v>890</v>
      </c>
      <c r="P121" s="542" t="s">
        <v>891</v>
      </c>
      <c r="Q121" s="414">
        <v>5</v>
      </c>
      <c r="R121" s="587"/>
    </row>
    <row r="122" spans="1:18" s="421" customFormat="1" ht="30" customHeight="1">
      <c r="A122" s="413">
        <v>118</v>
      </c>
      <c r="B122" s="413" t="s">
        <v>326</v>
      </c>
      <c r="C122" s="572" t="s">
        <v>1142</v>
      </c>
      <c r="D122" s="573" t="s">
        <v>1142</v>
      </c>
      <c r="E122" s="579" t="s">
        <v>688</v>
      </c>
      <c r="F122" s="602">
        <v>41440</v>
      </c>
      <c r="G122" s="121">
        <v>1588</v>
      </c>
      <c r="H122" s="576" t="s">
        <v>893</v>
      </c>
      <c r="I122" s="542" t="s">
        <v>900</v>
      </c>
      <c r="J122" s="412"/>
      <c r="K122" s="577">
        <v>198</v>
      </c>
      <c r="L122" s="411" t="s">
        <v>801</v>
      </c>
      <c r="M122" s="414" t="s">
        <v>888</v>
      </c>
      <c r="N122" s="414" t="s">
        <v>889</v>
      </c>
      <c r="O122" s="542" t="s">
        <v>890</v>
      </c>
      <c r="P122" s="542" t="s">
        <v>891</v>
      </c>
      <c r="Q122" s="414">
        <v>1</v>
      </c>
      <c r="R122" s="587"/>
    </row>
    <row r="123" spans="1:18" s="421" customFormat="1" ht="30" customHeight="1">
      <c r="A123" s="413">
        <v>119</v>
      </c>
      <c r="B123" s="413" t="s">
        <v>326</v>
      </c>
      <c r="C123" s="572" t="s">
        <v>1143</v>
      </c>
      <c r="D123" s="573" t="s">
        <v>1143</v>
      </c>
      <c r="E123" s="579" t="s">
        <v>703</v>
      </c>
      <c r="F123" s="602">
        <v>39045</v>
      </c>
      <c r="G123" s="121">
        <v>210</v>
      </c>
      <c r="H123" s="576" t="s">
        <v>893</v>
      </c>
      <c r="I123" s="542" t="s">
        <v>1200</v>
      </c>
      <c r="J123" s="412"/>
      <c r="K123" s="577">
        <v>230</v>
      </c>
      <c r="L123" s="411" t="s">
        <v>801</v>
      </c>
      <c r="M123" s="414" t="s">
        <v>888</v>
      </c>
      <c r="N123" s="414" t="s">
        <v>889</v>
      </c>
      <c r="O123" s="542" t="s">
        <v>890</v>
      </c>
      <c r="P123" s="542" t="s">
        <v>891</v>
      </c>
      <c r="Q123" s="414">
        <v>1</v>
      </c>
      <c r="R123" s="578" t="s">
        <v>1459</v>
      </c>
    </row>
    <row r="124" spans="1:18" s="421" customFormat="1" ht="30" customHeight="1">
      <c r="A124" s="413">
        <v>120</v>
      </c>
      <c r="B124" s="413" t="s">
        <v>326</v>
      </c>
      <c r="C124" s="572" t="s">
        <v>1144</v>
      </c>
      <c r="D124" s="573" t="s">
        <v>1045</v>
      </c>
      <c r="E124" s="579" t="s">
        <v>895</v>
      </c>
      <c r="F124" s="602">
        <v>39163</v>
      </c>
      <c r="G124" s="121">
        <v>450</v>
      </c>
      <c r="H124" s="576" t="s">
        <v>893</v>
      </c>
      <c r="I124" s="542" t="s">
        <v>1201</v>
      </c>
      <c r="J124" s="412" t="s">
        <v>886</v>
      </c>
      <c r="K124" s="577">
        <v>137</v>
      </c>
      <c r="L124" s="411" t="s">
        <v>887</v>
      </c>
      <c r="M124" s="414" t="s">
        <v>888</v>
      </c>
      <c r="N124" s="414" t="s">
        <v>889</v>
      </c>
      <c r="O124" s="542" t="s">
        <v>890</v>
      </c>
      <c r="P124" s="542" t="s">
        <v>891</v>
      </c>
      <c r="Q124" s="414">
        <v>1</v>
      </c>
      <c r="R124" s="578"/>
    </row>
    <row r="125" spans="1:18" s="421" customFormat="1" ht="30" customHeight="1">
      <c r="A125" s="413">
        <v>121</v>
      </c>
      <c r="B125" s="413" t="s">
        <v>326</v>
      </c>
      <c r="C125" s="572" t="s">
        <v>1145</v>
      </c>
      <c r="D125" s="573" t="s">
        <v>1046</v>
      </c>
      <c r="E125" s="579" t="s">
        <v>898</v>
      </c>
      <c r="F125" s="602">
        <v>41957</v>
      </c>
      <c r="G125" s="121">
        <v>2500</v>
      </c>
      <c r="H125" s="576" t="s">
        <v>893</v>
      </c>
      <c r="I125" s="542" t="s">
        <v>1199</v>
      </c>
      <c r="J125" s="412" t="s">
        <v>886</v>
      </c>
      <c r="K125" s="577">
        <v>498</v>
      </c>
      <c r="L125" s="411" t="s">
        <v>887</v>
      </c>
      <c r="M125" s="414" t="s">
        <v>888</v>
      </c>
      <c r="N125" s="414" t="s">
        <v>889</v>
      </c>
      <c r="O125" s="542" t="s">
        <v>890</v>
      </c>
      <c r="P125" s="542" t="s">
        <v>891</v>
      </c>
      <c r="Q125" s="414">
        <v>8</v>
      </c>
      <c r="R125" s="587"/>
    </row>
    <row r="126" spans="1:18" s="421" customFormat="1" ht="30" customHeight="1">
      <c r="A126" s="413">
        <v>122</v>
      </c>
      <c r="B126" s="413" t="s">
        <v>326</v>
      </c>
      <c r="C126" s="572" t="s">
        <v>1460</v>
      </c>
      <c r="D126" s="573" t="s">
        <v>1146</v>
      </c>
      <c r="E126" s="579" t="s">
        <v>897</v>
      </c>
      <c r="F126" s="602">
        <v>38857</v>
      </c>
      <c r="G126" s="121">
        <v>15595</v>
      </c>
      <c r="H126" s="576" t="s">
        <v>893</v>
      </c>
      <c r="I126" s="542" t="s">
        <v>1200</v>
      </c>
      <c r="J126" s="412"/>
      <c r="K126" s="577">
        <v>1151</v>
      </c>
      <c r="L126" s="411" t="s">
        <v>801</v>
      </c>
      <c r="M126" s="414" t="s">
        <v>888</v>
      </c>
      <c r="N126" s="414" t="s">
        <v>889</v>
      </c>
      <c r="O126" s="542" t="s">
        <v>890</v>
      </c>
      <c r="P126" s="542" t="s">
        <v>891</v>
      </c>
      <c r="Q126" s="414">
        <v>5</v>
      </c>
      <c r="R126" s="578"/>
    </row>
    <row r="127" spans="1:18" s="421" customFormat="1" ht="30" customHeight="1">
      <c r="A127" s="413">
        <v>123</v>
      </c>
      <c r="B127" s="413" t="s">
        <v>326</v>
      </c>
      <c r="C127" s="572" t="s">
        <v>1043</v>
      </c>
      <c r="D127" s="573" t="s">
        <v>1044</v>
      </c>
      <c r="E127" s="579" t="s">
        <v>892</v>
      </c>
      <c r="F127" s="602">
        <v>43092</v>
      </c>
      <c r="G127" s="121">
        <v>1160</v>
      </c>
      <c r="H127" s="576" t="s">
        <v>893</v>
      </c>
      <c r="I127" s="542" t="s">
        <v>894</v>
      </c>
      <c r="J127" s="412" t="s">
        <v>886</v>
      </c>
      <c r="K127" s="577">
        <v>258</v>
      </c>
      <c r="L127" s="411" t="s">
        <v>887</v>
      </c>
      <c r="M127" s="414" t="s">
        <v>888</v>
      </c>
      <c r="N127" s="414" t="s">
        <v>889</v>
      </c>
      <c r="O127" s="542" t="s">
        <v>890</v>
      </c>
      <c r="P127" s="542" t="s">
        <v>891</v>
      </c>
      <c r="Q127" s="414">
        <v>5</v>
      </c>
      <c r="R127" s="587"/>
    </row>
    <row r="128" spans="1:18" s="421" customFormat="1" ht="30" customHeight="1">
      <c r="A128" s="413">
        <v>124</v>
      </c>
      <c r="B128" s="413" t="s">
        <v>326</v>
      </c>
      <c r="C128" s="572" t="s">
        <v>1147</v>
      </c>
      <c r="D128" s="573" t="s">
        <v>1039</v>
      </c>
      <c r="E128" s="579" t="s">
        <v>687</v>
      </c>
      <c r="F128" s="602">
        <v>40714</v>
      </c>
      <c r="G128" s="121">
        <v>4380</v>
      </c>
      <c r="H128" s="576" t="s">
        <v>893</v>
      </c>
      <c r="I128" s="542" t="s">
        <v>1200</v>
      </c>
      <c r="J128" s="412"/>
      <c r="K128" s="577">
        <v>580</v>
      </c>
      <c r="L128" s="411" t="s">
        <v>801</v>
      </c>
      <c r="M128" s="414" t="s">
        <v>888</v>
      </c>
      <c r="N128" s="414" t="s">
        <v>889</v>
      </c>
      <c r="O128" s="542" t="s">
        <v>890</v>
      </c>
      <c r="P128" s="542" t="s">
        <v>891</v>
      </c>
      <c r="Q128" s="414">
        <v>8</v>
      </c>
      <c r="R128" s="578"/>
    </row>
    <row r="129" spans="1:18" s="421" customFormat="1" ht="30" customHeight="1">
      <c r="A129" s="413">
        <v>125</v>
      </c>
      <c r="B129" s="413" t="s">
        <v>326</v>
      </c>
      <c r="C129" s="572" t="s">
        <v>1182</v>
      </c>
      <c r="D129" s="573" t="s">
        <v>1040</v>
      </c>
      <c r="E129" s="579" t="s">
        <v>1148</v>
      </c>
      <c r="F129" s="602">
        <v>39535</v>
      </c>
      <c r="G129" s="121">
        <v>243</v>
      </c>
      <c r="H129" s="576" t="s">
        <v>893</v>
      </c>
      <c r="I129" s="542" t="s">
        <v>1199</v>
      </c>
      <c r="J129" s="412"/>
      <c r="K129" s="577">
        <v>159</v>
      </c>
      <c r="L129" s="411" t="s">
        <v>801</v>
      </c>
      <c r="M129" s="414" t="s">
        <v>888</v>
      </c>
      <c r="N129" s="414" t="s">
        <v>889</v>
      </c>
      <c r="O129" s="542" t="s">
        <v>890</v>
      </c>
      <c r="P129" s="542" t="s">
        <v>891</v>
      </c>
      <c r="Q129" s="414">
        <v>2</v>
      </c>
      <c r="R129" s="578"/>
    </row>
    <row r="130" spans="1:18" s="421" customFormat="1" ht="30" customHeight="1">
      <c r="A130" s="413">
        <v>126</v>
      </c>
      <c r="B130" s="413" t="s">
        <v>326</v>
      </c>
      <c r="C130" s="572" t="s">
        <v>1041</v>
      </c>
      <c r="D130" s="573" t="s">
        <v>1042</v>
      </c>
      <c r="E130" s="579" t="s">
        <v>892</v>
      </c>
      <c r="F130" s="602">
        <v>43041</v>
      </c>
      <c r="G130" s="121">
        <v>138</v>
      </c>
      <c r="H130" s="576" t="s">
        <v>893</v>
      </c>
      <c r="I130" s="542" t="s">
        <v>894</v>
      </c>
      <c r="J130" s="412" t="s">
        <v>886</v>
      </c>
      <c r="K130" s="577">
        <v>71</v>
      </c>
      <c r="L130" s="411" t="s">
        <v>887</v>
      </c>
      <c r="M130" s="414" t="s">
        <v>888</v>
      </c>
      <c r="N130" s="414" t="s">
        <v>889</v>
      </c>
      <c r="O130" s="542" t="s">
        <v>890</v>
      </c>
      <c r="P130" s="542" t="s">
        <v>891</v>
      </c>
      <c r="Q130" s="414">
        <v>2</v>
      </c>
      <c r="R130" s="587"/>
    </row>
    <row r="131" spans="1:18" s="421" customFormat="1" ht="30" customHeight="1">
      <c r="A131" s="413">
        <v>127</v>
      </c>
      <c r="B131" s="413" t="s">
        <v>326</v>
      </c>
      <c r="C131" s="572" t="s">
        <v>1049</v>
      </c>
      <c r="D131" s="573" t="s">
        <v>1049</v>
      </c>
      <c r="E131" s="579" t="s">
        <v>705</v>
      </c>
      <c r="F131" s="602">
        <v>39283</v>
      </c>
      <c r="G131" s="121">
        <v>225</v>
      </c>
      <c r="H131" s="576" t="s">
        <v>896</v>
      </c>
      <c r="I131" s="542" t="s">
        <v>1202</v>
      </c>
      <c r="J131" s="412" t="s">
        <v>886</v>
      </c>
      <c r="K131" s="577">
        <v>90</v>
      </c>
      <c r="L131" s="411" t="s">
        <v>887</v>
      </c>
      <c r="M131" s="414" t="s">
        <v>888</v>
      </c>
      <c r="N131" s="414" t="s">
        <v>889</v>
      </c>
      <c r="O131" s="542" t="s">
        <v>890</v>
      </c>
      <c r="P131" s="542" t="s">
        <v>891</v>
      </c>
      <c r="Q131" s="414">
        <v>1</v>
      </c>
      <c r="R131" s="578"/>
    </row>
    <row r="132" spans="1:18" s="421" customFormat="1" ht="30" customHeight="1">
      <c r="A132" s="413">
        <v>128</v>
      </c>
      <c r="B132" s="413" t="s">
        <v>326</v>
      </c>
      <c r="C132" s="572" t="s">
        <v>1050</v>
      </c>
      <c r="D132" s="573" t="s">
        <v>1051</v>
      </c>
      <c r="E132" s="579" t="s">
        <v>700</v>
      </c>
      <c r="F132" s="602">
        <v>37865</v>
      </c>
      <c r="G132" s="121">
        <v>1750</v>
      </c>
      <c r="H132" s="576" t="s">
        <v>893</v>
      </c>
      <c r="I132" s="542" t="s">
        <v>1202</v>
      </c>
      <c r="J132" s="412"/>
      <c r="K132" s="577">
        <v>462</v>
      </c>
      <c r="L132" s="411" t="s">
        <v>801</v>
      </c>
      <c r="M132" s="414" t="s">
        <v>888</v>
      </c>
      <c r="N132" s="414" t="s">
        <v>889</v>
      </c>
      <c r="O132" s="542" t="s">
        <v>890</v>
      </c>
      <c r="P132" s="542" t="s">
        <v>891</v>
      </c>
      <c r="Q132" s="414">
        <v>1</v>
      </c>
      <c r="R132" s="578"/>
    </row>
    <row r="133" spans="1:18" s="421" customFormat="1" ht="30" customHeight="1">
      <c r="A133" s="413">
        <v>129</v>
      </c>
      <c r="B133" s="413" t="s">
        <v>326</v>
      </c>
      <c r="C133" s="572" t="s">
        <v>1149</v>
      </c>
      <c r="D133" s="573" t="s">
        <v>1150</v>
      </c>
      <c r="E133" s="579" t="s">
        <v>1151</v>
      </c>
      <c r="F133" s="602"/>
      <c r="G133" s="121">
        <v>4286</v>
      </c>
      <c r="H133" s="576" t="s">
        <v>885</v>
      </c>
      <c r="I133" s="542"/>
      <c r="J133" s="412" t="s">
        <v>886</v>
      </c>
      <c r="K133" s="577">
        <v>162</v>
      </c>
      <c r="L133" s="411" t="s">
        <v>887</v>
      </c>
      <c r="M133" s="414" t="s">
        <v>888</v>
      </c>
      <c r="N133" s="414" t="s">
        <v>889</v>
      </c>
      <c r="O133" s="542" t="s">
        <v>890</v>
      </c>
      <c r="P133" s="542" t="s">
        <v>891</v>
      </c>
      <c r="Q133" s="414">
        <v>7</v>
      </c>
      <c r="R133" s="578"/>
    </row>
    <row r="134" spans="1:18" s="421" customFormat="1" ht="30" customHeight="1">
      <c r="A134" s="413">
        <v>130</v>
      </c>
      <c r="B134" s="413" t="s">
        <v>326</v>
      </c>
      <c r="C134" s="572" t="s">
        <v>1461</v>
      </c>
      <c r="D134" s="573" t="s">
        <v>1462</v>
      </c>
      <c r="E134" s="579" t="s">
        <v>706</v>
      </c>
      <c r="F134" s="602">
        <v>39356</v>
      </c>
      <c r="G134" s="121">
        <v>893</v>
      </c>
      <c r="H134" s="576" t="s">
        <v>893</v>
      </c>
      <c r="I134" s="542" t="s">
        <v>894</v>
      </c>
      <c r="J134" s="412"/>
      <c r="K134" s="577">
        <v>203</v>
      </c>
      <c r="L134" s="411" t="s">
        <v>801</v>
      </c>
      <c r="M134" s="414" t="s">
        <v>901</v>
      </c>
      <c r="N134" s="414" t="s">
        <v>889</v>
      </c>
      <c r="O134" s="542" t="s">
        <v>890</v>
      </c>
      <c r="P134" s="542" t="s">
        <v>891</v>
      </c>
      <c r="Q134" s="414">
        <v>1</v>
      </c>
      <c r="R134" s="587"/>
    </row>
    <row r="135" spans="1:18" s="421" customFormat="1" ht="30" customHeight="1">
      <c r="A135" s="413">
        <v>131</v>
      </c>
      <c r="B135" s="413" t="s">
        <v>326</v>
      </c>
      <c r="C135" s="572" t="s">
        <v>1152</v>
      </c>
      <c r="D135" s="573" t="s">
        <v>1152</v>
      </c>
      <c r="E135" s="579" t="s">
        <v>686</v>
      </c>
      <c r="F135" s="602">
        <v>38412</v>
      </c>
      <c r="G135" s="121">
        <v>4700</v>
      </c>
      <c r="H135" s="576" t="s">
        <v>893</v>
      </c>
      <c r="I135" s="542" t="s">
        <v>1200</v>
      </c>
      <c r="J135" s="412" t="s">
        <v>886</v>
      </c>
      <c r="K135" s="577">
        <v>900</v>
      </c>
      <c r="L135" s="411" t="s">
        <v>887</v>
      </c>
      <c r="M135" s="414" t="s">
        <v>888</v>
      </c>
      <c r="N135" s="414" t="s">
        <v>889</v>
      </c>
      <c r="O135" s="542" t="s">
        <v>890</v>
      </c>
      <c r="P135" s="542" t="s">
        <v>891</v>
      </c>
      <c r="Q135" s="414">
        <v>7</v>
      </c>
      <c r="R135" s="587"/>
    </row>
    <row r="136" spans="1:18" s="421" customFormat="1" ht="30" customHeight="1">
      <c r="A136" s="413">
        <v>132</v>
      </c>
      <c r="B136" s="413" t="s">
        <v>326</v>
      </c>
      <c r="C136" s="572" t="s">
        <v>1047</v>
      </c>
      <c r="D136" s="573" t="s">
        <v>1048</v>
      </c>
      <c r="E136" s="579" t="s">
        <v>704</v>
      </c>
      <c r="F136" s="602">
        <v>39287</v>
      </c>
      <c r="G136" s="121">
        <v>230</v>
      </c>
      <c r="H136" s="576" t="s">
        <v>893</v>
      </c>
      <c r="I136" s="542" t="s">
        <v>1200</v>
      </c>
      <c r="J136" s="412" t="s">
        <v>886</v>
      </c>
      <c r="K136" s="577">
        <v>565</v>
      </c>
      <c r="L136" s="411" t="s">
        <v>887</v>
      </c>
      <c r="M136" s="414" t="s">
        <v>888</v>
      </c>
      <c r="N136" s="414" t="s">
        <v>889</v>
      </c>
      <c r="O136" s="542" t="s">
        <v>890</v>
      </c>
      <c r="P136" s="542" t="s">
        <v>891</v>
      </c>
      <c r="Q136" s="414">
        <v>1</v>
      </c>
      <c r="R136" s="587"/>
    </row>
    <row r="137" spans="1:18" s="421" customFormat="1" ht="30" customHeight="1">
      <c r="A137" s="413">
        <v>133</v>
      </c>
      <c r="B137" s="413" t="s">
        <v>326</v>
      </c>
      <c r="C137" s="572" t="s">
        <v>1059</v>
      </c>
      <c r="D137" s="573" t="s">
        <v>1463</v>
      </c>
      <c r="E137" s="579" t="s">
        <v>689</v>
      </c>
      <c r="F137" s="602">
        <v>29434</v>
      </c>
      <c r="G137" s="121">
        <v>1945</v>
      </c>
      <c r="H137" s="576" t="s">
        <v>885</v>
      </c>
      <c r="I137" s="542" t="s">
        <v>228</v>
      </c>
      <c r="J137" s="412" t="s">
        <v>886</v>
      </c>
      <c r="K137" s="577">
        <v>389</v>
      </c>
      <c r="L137" s="411" t="s">
        <v>887</v>
      </c>
      <c r="M137" s="414" t="s">
        <v>901</v>
      </c>
      <c r="N137" s="414" t="s">
        <v>889</v>
      </c>
      <c r="O137" s="542" t="s">
        <v>890</v>
      </c>
      <c r="P137" s="542" t="s">
        <v>891</v>
      </c>
      <c r="Q137" s="414">
        <v>2</v>
      </c>
      <c r="R137" s="578"/>
    </row>
    <row r="138" spans="1:18" s="421" customFormat="1" ht="30" customHeight="1">
      <c r="A138" s="413">
        <v>134</v>
      </c>
      <c r="B138" s="413" t="s">
        <v>326</v>
      </c>
      <c r="C138" s="572" t="s">
        <v>1059</v>
      </c>
      <c r="D138" s="573" t="s">
        <v>1067</v>
      </c>
      <c r="E138" s="609" t="s">
        <v>692</v>
      </c>
      <c r="F138" s="602">
        <v>25720</v>
      </c>
      <c r="G138" s="121">
        <v>5953</v>
      </c>
      <c r="H138" s="576" t="s">
        <v>885</v>
      </c>
      <c r="I138" s="542" t="s">
        <v>228</v>
      </c>
      <c r="J138" s="412" t="s">
        <v>886</v>
      </c>
      <c r="K138" s="577">
        <v>1072</v>
      </c>
      <c r="L138" s="411" t="s">
        <v>887</v>
      </c>
      <c r="M138" s="414" t="s">
        <v>901</v>
      </c>
      <c r="N138" s="414" t="s">
        <v>889</v>
      </c>
      <c r="O138" s="542" t="s">
        <v>890</v>
      </c>
      <c r="P138" s="542" t="s">
        <v>891</v>
      </c>
      <c r="Q138" s="414">
        <v>2</v>
      </c>
      <c r="R138" s="578"/>
    </row>
    <row r="139" spans="1:18" s="421" customFormat="1" ht="30" customHeight="1">
      <c r="A139" s="413">
        <v>135</v>
      </c>
      <c r="B139" s="413" t="s">
        <v>326</v>
      </c>
      <c r="C139" s="572" t="s">
        <v>1068</v>
      </c>
      <c r="D139" s="573" t="s">
        <v>1069</v>
      </c>
      <c r="E139" s="574" t="s">
        <v>1464</v>
      </c>
      <c r="F139" s="602">
        <v>40368</v>
      </c>
      <c r="G139" s="121">
        <v>1150</v>
      </c>
      <c r="H139" s="576" t="s">
        <v>893</v>
      </c>
      <c r="I139" s="542" t="s">
        <v>894</v>
      </c>
      <c r="J139" s="412" t="s">
        <v>886</v>
      </c>
      <c r="K139" s="577">
        <v>112</v>
      </c>
      <c r="L139" s="411" t="s">
        <v>887</v>
      </c>
      <c r="M139" s="414" t="s">
        <v>888</v>
      </c>
      <c r="N139" s="414" t="s">
        <v>889</v>
      </c>
      <c r="O139" s="542" t="s">
        <v>890</v>
      </c>
      <c r="P139" s="542" t="s">
        <v>891</v>
      </c>
      <c r="Q139" s="414">
        <v>6</v>
      </c>
      <c r="R139" s="578"/>
    </row>
    <row r="140" spans="1:18" s="421" customFormat="1" ht="30" customHeight="1">
      <c r="A140" s="413">
        <v>136</v>
      </c>
      <c r="B140" s="413" t="s">
        <v>326</v>
      </c>
      <c r="C140" s="572" t="s">
        <v>1070</v>
      </c>
      <c r="D140" s="573" t="s">
        <v>1071</v>
      </c>
      <c r="E140" s="574" t="s">
        <v>1026</v>
      </c>
      <c r="F140" s="602">
        <v>33378</v>
      </c>
      <c r="G140" s="121">
        <v>782</v>
      </c>
      <c r="H140" s="576" t="s">
        <v>896</v>
      </c>
      <c r="I140" s="542" t="s">
        <v>228</v>
      </c>
      <c r="J140" s="412"/>
      <c r="K140" s="577">
        <v>180</v>
      </c>
      <c r="L140" s="411" t="s">
        <v>801</v>
      </c>
      <c r="M140" s="414" t="s">
        <v>888</v>
      </c>
      <c r="N140" s="414" t="s">
        <v>889</v>
      </c>
      <c r="O140" s="542" t="s">
        <v>890</v>
      </c>
      <c r="P140" s="542" t="s">
        <v>891</v>
      </c>
      <c r="Q140" s="414">
        <v>1</v>
      </c>
      <c r="R140" s="578"/>
    </row>
    <row r="141" spans="1:18" s="421" customFormat="1" ht="30" customHeight="1">
      <c r="A141" s="413">
        <v>137</v>
      </c>
      <c r="B141" s="413" t="s">
        <v>326</v>
      </c>
      <c r="C141" s="572" t="s">
        <v>1059</v>
      </c>
      <c r="D141" s="573" t="s">
        <v>1066</v>
      </c>
      <c r="E141" s="574" t="s">
        <v>693</v>
      </c>
      <c r="F141" s="602">
        <v>27576</v>
      </c>
      <c r="G141" s="121">
        <v>4620</v>
      </c>
      <c r="H141" s="576" t="s">
        <v>885</v>
      </c>
      <c r="I141" s="542" t="s">
        <v>228</v>
      </c>
      <c r="J141" s="412"/>
      <c r="K141" s="577">
        <v>1065</v>
      </c>
      <c r="L141" s="411" t="s">
        <v>801</v>
      </c>
      <c r="M141" s="414" t="s">
        <v>901</v>
      </c>
      <c r="N141" s="414" t="s">
        <v>889</v>
      </c>
      <c r="O141" s="542" t="s">
        <v>890</v>
      </c>
      <c r="P141" s="542" t="s">
        <v>891</v>
      </c>
      <c r="Q141" s="414">
        <v>2</v>
      </c>
      <c r="R141" s="578"/>
    </row>
    <row r="142" spans="1:18" s="421" customFormat="1" ht="30" customHeight="1">
      <c r="A142" s="413">
        <v>138</v>
      </c>
      <c r="B142" s="413" t="s">
        <v>326</v>
      </c>
      <c r="C142" s="572" t="s">
        <v>1059</v>
      </c>
      <c r="D142" s="573" t="s">
        <v>1064</v>
      </c>
      <c r="E142" s="574" t="s">
        <v>695</v>
      </c>
      <c r="F142" s="602">
        <v>26390</v>
      </c>
      <c r="G142" s="121">
        <v>3770</v>
      </c>
      <c r="H142" s="576" t="s">
        <v>885</v>
      </c>
      <c r="I142" s="542" t="s">
        <v>228</v>
      </c>
      <c r="J142" s="412"/>
      <c r="K142" s="577">
        <v>943</v>
      </c>
      <c r="L142" s="411" t="s">
        <v>801</v>
      </c>
      <c r="M142" s="414" t="s">
        <v>901</v>
      </c>
      <c r="N142" s="414" t="s">
        <v>889</v>
      </c>
      <c r="O142" s="542" t="s">
        <v>890</v>
      </c>
      <c r="P142" s="542" t="s">
        <v>891</v>
      </c>
      <c r="Q142" s="414">
        <v>2</v>
      </c>
      <c r="R142" s="578"/>
    </row>
    <row r="143" spans="1:18" s="421" customFormat="1" ht="30" customHeight="1">
      <c r="A143" s="413">
        <v>139</v>
      </c>
      <c r="B143" s="413" t="s">
        <v>326</v>
      </c>
      <c r="C143" s="572" t="s">
        <v>1059</v>
      </c>
      <c r="D143" s="573" t="s">
        <v>1065</v>
      </c>
      <c r="E143" s="574" t="s">
        <v>691</v>
      </c>
      <c r="F143" s="602">
        <v>28825</v>
      </c>
      <c r="G143" s="121">
        <v>2370</v>
      </c>
      <c r="H143" s="576" t="s">
        <v>885</v>
      </c>
      <c r="I143" s="542" t="s">
        <v>228</v>
      </c>
      <c r="J143" s="412"/>
      <c r="K143" s="577">
        <v>300</v>
      </c>
      <c r="L143" s="411" t="s">
        <v>801</v>
      </c>
      <c r="M143" s="414" t="s">
        <v>901</v>
      </c>
      <c r="N143" s="414" t="s">
        <v>889</v>
      </c>
      <c r="O143" s="542" t="s">
        <v>890</v>
      </c>
      <c r="P143" s="542" t="s">
        <v>891</v>
      </c>
      <c r="Q143" s="414">
        <v>2</v>
      </c>
      <c r="R143" s="578"/>
    </row>
    <row r="144" spans="1:18" s="421" customFormat="1" ht="30" customHeight="1">
      <c r="A144" s="413">
        <v>140</v>
      </c>
      <c r="B144" s="413" t="s">
        <v>326</v>
      </c>
      <c r="C144" s="572" t="s">
        <v>1059</v>
      </c>
      <c r="D144" s="573" t="s">
        <v>1465</v>
      </c>
      <c r="E144" s="574" t="s">
        <v>690</v>
      </c>
      <c r="F144" s="602">
        <v>29434</v>
      </c>
      <c r="G144" s="121">
        <v>2080</v>
      </c>
      <c r="H144" s="576" t="s">
        <v>885</v>
      </c>
      <c r="I144" s="542" t="s">
        <v>228</v>
      </c>
      <c r="J144" s="412"/>
      <c r="K144" s="577">
        <v>416</v>
      </c>
      <c r="L144" s="411" t="s">
        <v>801</v>
      </c>
      <c r="M144" s="414" t="s">
        <v>901</v>
      </c>
      <c r="N144" s="414" t="s">
        <v>889</v>
      </c>
      <c r="O144" s="542" t="s">
        <v>890</v>
      </c>
      <c r="P144" s="542" t="s">
        <v>891</v>
      </c>
      <c r="Q144" s="414">
        <v>2</v>
      </c>
      <c r="R144" s="578"/>
    </row>
    <row r="145" spans="1:18" s="421" customFormat="1" ht="30" customHeight="1">
      <c r="A145" s="413">
        <v>141</v>
      </c>
      <c r="B145" s="413" t="s">
        <v>326</v>
      </c>
      <c r="C145" s="572" t="s">
        <v>1059</v>
      </c>
      <c r="D145" s="573" t="s">
        <v>1466</v>
      </c>
      <c r="E145" s="574" t="s">
        <v>1467</v>
      </c>
      <c r="F145" s="602">
        <v>24654</v>
      </c>
      <c r="G145" s="121">
        <v>5218</v>
      </c>
      <c r="H145" s="576" t="s">
        <v>885</v>
      </c>
      <c r="I145" s="542" t="s">
        <v>228</v>
      </c>
      <c r="J145" s="412" t="s">
        <v>886</v>
      </c>
      <c r="K145" s="577">
        <v>939</v>
      </c>
      <c r="L145" s="411" t="s">
        <v>887</v>
      </c>
      <c r="M145" s="414" t="s">
        <v>901</v>
      </c>
      <c r="N145" s="414" t="s">
        <v>889</v>
      </c>
      <c r="O145" s="542" t="s">
        <v>890</v>
      </c>
      <c r="P145" s="542" t="s">
        <v>891</v>
      </c>
      <c r="Q145" s="414">
        <v>2</v>
      </c>
      <c r="R145" s="578"/>
    </row>
    <row r="146" spans="1:18" s="421" customFormat="1" ht="30" customHeight="1">
      <c r="A146" s="413">
        <v>142</v>
      </c>
      <c r="B146" s="413" t="s">
        <v>326</v>
      </c>
      <c r="C146" s="572" t="s">
        <v>1059</v>
      </c>
      <c r="D146" s="573" t="s">
        <v>1468</v>
      </c>
      <c r="E146" s="574" t="s">
        <v>698</v>
      </c>
      <c r="F146" s="602">
        <v>27426</v>
      </c>
      <c r="G146" s="121">
        <v>3800</v>
      </c>
      <c r="H146" s="576" t="s">
        <v>885</v>
      </c>
      <c r="I146" s="542" t="s">
        <v>228</v>
      </c>
      <c r="J146" s="412" t="s">
        <v>886</v>
      </c>
      <c r="K146" s="577">
        <v>1140</v>
      </c>
      <c r="L146" s="411" t="s">
        <v>887</v>
      </c>
      <c r="M146" s="414" t="s">
        <v>901</v>
      </c>
      <c r="N146" s="414" t="s">
        <v>889</v>
      </c>
      <c r="O146" s="542" t="s">
        <v>890</v>
      </c>
      <c r="P146" s="542" t="s">
        <v>891</v>
      </c>
      <c r="Q146" s="414">
        <v>2</v>
      </c>
      <c r="R146" s="578" t="s">
        <v>1469</v>
      </c>
    </row>
    <row r="147" spans="1:18" s="421" customFormat="1" ht="30" customHeight="1">
      <c r="A147" s="413">
        <v>143</v>
      </c>
      <c r="B147" s="413" t="s">
        <v>326</v>
      </c>
      <c r="C147" s="572" t="s">
        <v>1059</v>
      </c>
      <c r="D147" s="573" t="s">
        <v>1470</v>
      </c>
      <c r="E147" s="574" t="s">
        <v>697</v>
      </c>
      <c r="F147" s="602">
        <v>27181</v>
      </c>
      <c r="G147" s="121">
        <v>4418</v>
      </c>
      <c r="H147" s="576" t="s">
        <v>885</v>
      </c>
      <c r="I147" s="542" t="s">
        <v>228</v>
      </c>
      <c r="J147" s="412" t="s">
        <v>886</v>
      </c>
      <c r="K147" s="577">
        <v>1325</v>
      </c>
      <c r="L147" s="411" t="s">
        <v>887</v>
      </c>
      <c r="M147" s="414" t="s">
        <v>901</v>
      </c>
      <c r="N147" s="414" t="s">
        <v>889</v>
      </c>
      <c r="O147" s="542" t="s">
        <v>890</v>
      </c>
      <c r="P147" s="542" t="s">
        <v>891</v>
      </c>
      <c r="Q147" s="414">
        <v>2</v>
      </c>
      <c r="R147" s="578"/>
    </row>
    <row r="148" spans="1:18" s="421" customFormat="1" ht="30" customHeight="1">
      <c r="A148" s="413">
        <v>144</v>
      </c>
      <c r="B148" s="413" t="s">
        <v>326</v>
      </c>
      <c r="C148" s="572" t="s">
        <v>1059</v>
      </c>
      <c r="D148" s="573" t="s">
        <v>1471</v>
      </c>
      <c r="E148" s="579" t="s">
        <v>1472</v>
      </c>
      <c r="F148" s="602">
        <v>27181</v>
      </c>
      <c r="G148" s="121">
        <v>4455</v>
      </c>
      <c r="H148" s="576" t="s">
        <v>885</v>
      </c>
      <c r="I148" s="542" t="s">
        <v>228</v>
      </c>
      <c r="J148" s="412" t="s">
        <v>886</v>
      </c>
      <c r="K148" s="577">
        <v>1336</v>
      </c>
      <c r="L148" s="411" t="s">
        <v>887</v>
      </c>
      <c r="M148" s="414" t="s">
        <v>901</v>
      </c>
      <c r="N148" s="414" t="s">
        <v>889</v>
      </c>
      <c r="O148" s="542" t="s">
        <v>890</v>
      </c>
      <c r="P148" s="542" t="s">
        <v>891</v>
      </c>
      <c r="Q148" s="414">
        <v>2</v>
      </c>
      <c r="R148" s="578"/>
    </row>
    <row r="149" spans="1:18" s="421" customFormat="1" ht="30" customHeight="1">
      <c r="A149" s="413">
        <v>145</v>
      </c>
      <c r="B149" s="413" t="s">
        <v>326</v>
      </c>
      <c r="C149" s="572" t="s">
        <v>1473</v>
      </c>
      <c r="D149" s="573" t="s">
        <v>1072</v>
      </c>
      <c r="E149" s="609" t="s">
        <v>1025</v>
      </c>
      <c r="F149" s="602">
        <v>42037</v>
      </c>
      <c r="G149" s="121">
        <v>625</v>
      </c>
      <c r="H149" s="576" t="s">
        <v>896</v>
      </c>
      <c r="I149" s="542" t="s">
        <v>1201</v>
      </c>
      <c r="J149" s="412"/>
      <c r="K149" s="577">
        <v>112</v>
      </c>
      <c r="L149" s="411" t="s">
        <v>801</v>
      </c>
      <c r="M149" s="414" t="s">
        <v>888</v>
      </c>
      <c r="N149" s="414" t="s">
        <v>889</v>
      </c>
      <c r="O149" s="542" t="s">
        <v>890</v>
      </c>
      <c r="P149" s="542" t="s">
        <v>891</v>
      </c>
      <c r="Q149" s="414">
        <v>1</v>
      </c>
      <c r="R149" s="578"/>
    </row>
    <row r="150" spans="1:18" s="421" customFormat="1" ht="30" customHeight="1">
      <c r="A150" s="413">
        <v>146</v>
      </c>
      <c r="B150" s="413" t="s">
        <v>326</v>
      </c>
      <c r="C150" s="572" t="s">
        <v>1073</v>
      </c>
      <c r="D150" s="573" t="s">
        <v>1074</v>
      </c>
      <c r="E150" s="609" t="s">
        <v>1027</v>
      </c>
      <c r="F150" s="602">
        <v>37346</v>
      </c>
      <c r="G150" s="121">
        <v>506</v>
      </c>
      <c r="H150" s="576" t="s">
        <v>896</v>
      </c>
      <c r="I150" s="542" t="s">
        <v>902</v>
      </c>
      <c r="J150" s="412" t="s">
        <v>886</v>
      </c>
      <c r="K150" s="577">
        <v>170</v>
      </c>
      <c r="L150" s="411" t="s">
        <v>887</v>
      </c>
      <c r="M150" s="414" t="s">
        <v>901</v>
      </c>
      <c r="N150" s="414" t="s">
        <v>889</v>
      </c>
      <c r="O150" s="542" t="s">
        <v>890</v>
      </c>
      <c r="P150" s="542" t="s">
        <v>891</v>
      </c>
      <c r="Q150" s="414">
        <v>1</v>
      </c>
      <c r="R150" s="578"/>
    </row>
    <row r="151" spans="1:18" s="421" customFormat="1" ht="30" customHeight="1">
      <c r="A151" s="413">
        <v>147</v>
      </c>
      <c r="B151" s="413" t="s">
        <v>326</v>
      </c>
      <c r="C151" s="572" t="s">
        <v>1075</v>
      </c>
      <c r="D151" s="573" t="s">
        <v>1076</v>
      </c>
      <c r="E151" s="579" t="s">
        <v>1474</v>
      </c>
      <c r="F151" s="602">
        <v>41261</v>
      </c>
      <c r="G151" s="121">
        <v>200</v>
      </c>
      <c r="H151" s="576" t="s">
        <v>896</v>
      </c>
      <c r="I151" s="542" t="s">
        <v>1201</v>
      </c>
      <c r="J151" s="412"/>
      <c r="K151" s="577">
        <v>80</v>
      </c>
      <c r="L151" s="411" t="s">
        <v>801</v>
      </c>
      <c r="M151" s="414" t="s">
        <v>901</v>
      </c>
      <c r="N151" s="414" t="s">
        <v>889</v>
      </c>
      <c r="O151" s="542" t="s">
        <v>890</v>
      </c>
      <c r="P151" s="542" t="s">
        <v>891</v>
      </c>
      <c r="Q151" s="414">
        <v>1</v>
      </c>
      <c r="R151" s="578"/>
    </row>
    <row r="152" spans="1:18" s="421" customFormat="1" ht="30" customHeight="1">
      <c r="A152" s="413">
        <v>148</v>
      </c>
      <c r="B152" s="413" t="s">
        <v>326</v>
      </c>
      <c r="C152" s="572" t="s">
        <v>1475</v>
      </c>
      <c r="D152" s="573" t="s">
        <v>1028</v>
      </c>
      <c r="E152" s="579" t="s">
        <v>709</v>
      </c>
      <c r="F152" s="602">
        <v>40812</v>
      </c>
      <c r="G152" s="121">
        <v>468</v>
      </c>
      <c r="H152" s="576" t="s">
        <v>893</v>
      </c>
      <c r="I152" s="542" t="s">
        <v>1202</v>
      </c>
      <c r="J152" s="412"/>
      <c r="K152" s="577">
        <v>440</v>
      </c>
      <c r="L152" s="411" t="s">
        <v>801</v>
      </c>
      <c r="M152" s="414" t="s">
        <v>888</v>
      </c>
      <c r="N152" s="414" t="s">
        <v>889</v>
      </c>
      <c r="O152" s="542" t="s">
        <v>890</v>
      </c>
      <c r="P152" s="542" t="s">
        <v>891</v>
      </c>
      <c r="Q152" s="414">
        <v>1</v>
      </c>
      <c r="R152" s="578"/>
    </row>
    <row r="153" spans="1:18" s="421" customFormat="1" ht="30" customHeight="1">
      <c r="A153" s="413">
        <v>149</v>
      </c>
      <c r="B153" s="413" t="s">
        <v>326</v>
      </c>
      <c r="C153" s="572" t="s">
        <v>1476</v>
      </c>
      <c r="D153" s="573" t="s">
        <v>904</v>
      </c>
      <c r="E153" s="579" t="s">
        <v>905</v>
      </c>
      <c r="F153" s="602">
        <v>43657</v>
      </c>
      <c r="G153" s="121">
        <v>465</v>
      </c>
      <c r="H153" s="576" t="s">
        <v>893</v>
      </c>
      <c r="I153" s="542" t="s">
        <v>1200</v>
      </c>
      <c r="J153" s="412" t="s">
        <v>886</v>
      </c>
      <c r="K153" s="577">
        <v>500</v>
      </c>
      <c r="L153" s="411" t="s">
        <v>887</v>
      </c>
      <c r="M153" s="414" t="s">
        <v>888</v>
      </c>
      <c r="N153" s="414" t="s">
        <v>889</v>
      </c>
      <c r="O153" s="542" t="s">
        <v>890</v>
      </c>
      <c r="P153" s="542" t="s">
        <v>891</v>
      </c>
      <c r="Q153" s="414">
        <v>1</v>
      </c>
      <c r="R153" s="578"/>
    </row>
    <row r="154" spans="1:18" s="421" customFormat="1" ht="30" customHeight="1">
      <c r="A154" s="413">
        <v>150</v>
      </c>
      <c r="B154" s="413" t="s">
        <v>326</v>
      </c>
      <c r="C154" s="572" t="s">
        <v>1477</v>
      </c>
      <c r="D154" s="573" t="s">
        <v>1029</v>
      </c>
      <c r="E154" s="579" t="s">
        <v>719</v>
      </c>
      <c r="F154" s="602">
        <v>43164</v>
      </c>
      <c r="G154" s="121">
        <v>330</v>
      </c>
      <c r="H154" s="576" t="s">
        <v>893</v>
      </c>
      <c r="I154" s="542" t="s">
        <v>1200</v>
      </c>
      <c r="J154" s="412" t="s">
        <v>886</v>
      </c>
      <c r="K154" s="577">
        <v>575</v>
      </c>
      <c r="L154" s="411" t="s">
        <v>887</v>
      </c>
      <c r="M154" s="414" t="s">
        <v>888</v>
      </c>
      <c r="N154" s="414" t="s">
        <v>889</v>
      </c>
      <c r="O154" s="542" t="s">
        <v>890</v>
      </c>
      <c r="P154" s="542" t="s">
        <v>891</v>
      </c>
      <c r="Q154" s="414">
        <v>1</v>
      </c>
      <c r="R154" s="578"/>
    </row>
    <row r="155" spans="1:18" s="421" customFormat="1" ht="30" customHeight="1">
      <c r="A155" s="413">
        <v>151</v>
      </c>
      <c r="B155" s="413" t="s">
        <v>326</v>
      </c>
      <c r="C155" s="572" t="s">
        <v>1054</v>
      </c>
      <c r="D155" s="573" t="s">
        <v>1055</v>
      </c>
      <c r="E155" s="579" t="s">
        <v>1478</v>
      </c>
      <c r="F155" s="602">
        <v>39588</v>
      </c>
      <c r="G155" s="121">
        <v>130</v>
      </c>
      <c r="H155" s="576" t="s">
        <v>896</v>
      </c>
      <c r="I155" s="542" t="s">
        <v>17</v>
      </c>
      <c r="J155" s="412"/>
      <c r="K155" s="577">
        <v>167</v>
      </c>
      <c r="L155" s="411" t="s">
        <v>801</v>
      </c>
      <c r="M155" s="414" t="s">
        <v>901</v>
      </c>
      <c r="N155" s="414" t="s">
        <v>889</v>
      </c>
      <c r="O155" s="542" t="s">
        <v>890</v>
      </c>
      <c r="P155" s="542" t="s">
        <v>891</v>
      </c>
      <c r="Q155" s="414">
        <v>1</v>
      </c>
      <c r="R155" s="578"/>
    </row>
    <row r="156" spans="1:18" s="421" customFormat="1" ht="30" customHeight="1">
      <c r="A156" s="413">
        <v>152</v>
      </c>
      <c r="B156" s="413" t="s">
        <v>326</v>
      </c>
      <c r="C156" s="572" t="s">
        <v>1203</v>
      </c>
      <c r="D156" s="573" t="s">
        <v>1052</v>
      </c>
      <c r="E156" s="579" t="s">
        <v>699</v>
      </c>
      <c r="F156" s="602">
        <v>36486</v>
      </c>
      <c r="G156" s="121">
        <v>10000</v>
      </c>
      <c r="H156" s="576" t="s">
        <v>893</v>
      </c>
      <c r="I156" s="542" t="s">
        <v>1200</v>
      </c>
      <c r="J156" s="412"/>
      <c r="K156" s="577">
        <v>408</v>
      </c>
      <c r="L156" s="411" t="s">
        <v>801</v>
      </c>
      <c r="M156" s="414" t="s">
        <v>901</v>
      </c>
      <c r="N156" s="414" t="s">
        <v>889</v>
      </c>
      <c r="O156" s="542" t="s">
        <v>890</v>
      </c>
      <c r="P156" s="542" t="s">
        <v>891</v>
      </c>
      <c r="Q156" s="414">
        <v>1</v>
      </c>
      <c r="R156" s="578"/>
    </row>
    <row r="157" spans="1:18" s="421" customFormat="1" ht="30" customHeight="1">
      <c r="A157" s="413">
        <v>153</v>
      </c>
      <c r="B157" s="413" t="s">
        <v>326</v>
      </c>
      <c r="C157" s="572" t="s">
        <v>1479</v>
      </c>
      <c r="D157" s="573" t="s">
        <v>1480</v>
      </c>
      <c r="E157" s="579" t="s">
        <v>702</v>
      </c>
      <c r="F157" s="602">
        <v>41698</v>
      </c>
      <c r="G157" s="121">
        <v>259</v>
      </c>
      <c r="H157" s="576" t="s">
        <v>896</v>
      </c>
      <c r="I157" s="542" t="s">
        <v>1202</v>
      </c>
      <c r="J157" s="412"/>
      <c r="K157" s="577">
        <v>3500</v>
      </c>
      <c r="L157" s="411" t="s">
        <v>801</v>
      </c>
      <c r="M157" s="414" t="s">
        <v>888</v>
      </c>
      <c r="N157" s="414" t="s">
        <v>889</v>
      </c>
      <c r="O157" s="542" t="s">
        <v>890</v>
      </c>
      <c r="P157" s="542" t="s">
        <v>891</v>
      </c>
      <c r="Q157" s="414">
        <v>1</v>
      </c>
      <c r="R157" s="578"/>
    </row>
    <row r="158" spans="1:18" s="421" customFormat="1" ht="30" customHeight="1">
      <c r="A158" s="413">
        <v>154</v>
      </c>
      <c r="B158" s="413" t="s">
        <v>326</v>
      </c>
      <c r="C158" s="572" t="s">
        <v>1153</v>
      </c>
      <c r="D158" s="573" t="s">
        <v>1053</v>
      </c>
      <c r="E158" s="579" t="s">
        <v>701</v>
      </c>
      <c r="F158" s="602">
        <v>30863</v>
      </c>
      <c r="G158" s="121">
        <v>50</v>
      </c>
      <c r="H158" s="576" t="s">
        <v>896</v>
      </c>
      <c r="I158" s="542" t="s">
        <v>17</v>
      </c>
      <c r="J158" s="412" t="s">
        <v>886</v>
      </c>
      <c r="K158" s="577">
        <v>4000</v>
      </c>
      <c r="L158" s="411" t="s">
        <v>887</v>
      </c>
      <c r="M158" s="414" t="s">
        <v>888</v>
      </c>
      <c r="N158" s="414" t="s">
        <v>889</v>
      </c>
      <c r="O158" s="542" t="s">
        <v>890</v>
      </c>
      <c r="P158" s="542" t="s">
        <v>891</v>
      </c>
      <c r="Q158" s="414">
        <v>1</v>
      </c>
      <c r="R158" s="578"/>
    </row>
    <row r="159" spans="1:18" s="421" customFormat="1" ht="30" customHeight="1">
      <c r="A159" s="413">
        <v>155</v>
      </c>
      <c r="B159" s="413" t="s">
        <v>326</v>
      </c>
      <c r="C159" s="572" t="s">
        <v>1059</v>
      </c>
      <c r="D159" s="573" t="s">
        <v>1060</v>
      </c>
      <c r="E159" s="579" t="s">
        <v>694</v>
      </c>
      <c r="F159" s="602">
        <v>25873</v>
      </c>
      <c r="G159" s="121">
        <v>3390</v>
      </c>
      <c r="H159" s="576" t="s">
        <v>885</v>
      </c>
      <c r="I159" s="542" t="s">
        <v>228</v>
      </c>
      <c r="J159" s="412" t="s">
        <v>886</v>
      </c>
      <c r="K159" s="577">
        <v>732</v>
      </c>
      <c r="L159" s="411" t="s">
        <v>887</v>
      </c>
      <c r="M159" s="414" t="s">
        <v>901</v>
      </c>
      <c r="N159" s="414" t="s">
        <v>889</v>
      </c>
      <c r="O159" s="542" t="s">
        <v>890</v>
      </c>
      <c r="P159" s="542" t="s">
        <v>891</v>
      </c>
      <c r="Q159" s="414">
        <v>2</v>
      </c>
      <c r="R159" s="578"/>
    </row>
    <row r="160" spans="1:18" s="421" customFormat="1" ht="30" customHeight="1">
      <c r="A160" s="413">
        <v>156</v>
      </c>
      <c r="B160" s="413" t="s">
        <v>326</v>
      </c>
      <c r="C160" s="572" t="s">
        <v>1059</v>
      </c>
      <c r="D160" s="573" t="s">
        <v>1061</v>
      </c>
      <c r="E160" s="579" t="s">
        <v>693</v>
      </c>
      <c r="F160" s="602">
        <v>30529</v>
      </c>
      <c r="G160" s="121">
        <v>1688</v>
      </c>
      <c r="H160" s="576" t="s">
        <v>885</v>
      </c>
      <c r="I160" s="542" t="s">
        <v>228</v>
      </c>
      <c r="J160" s="412" t="s">
        <v>886</v>
      </c>
      <c r="K160" s="577">
        <v>422</v>
      </c>
      <c r="L160" s="411" t="s">
        <v>887</v>
      </c>
      <c r="M160" s="414" t="s">
        <v>901</v>
      </c>
      <c r="N160" s="414" t="s">
        <v>889</v>
      </c>
      <c r="O160" s="542" t="s">
        <v>890</v>
      </c>
      <c r="P160" s="542" t="s">
        <v>891</v>
      </c>
      <c r="Q160" s="414">
        <v>2</v>
      </c>
      <c r="R160" s="578"/>
    </row>
    <row r="161" spans="1:23" s="421" customFormat="1" ht="30" customHeight="1">
      <c r="A161" s="413">
        <v>157</v>
      </c>
      <c r="B161" s="413" t="s">
        <v>326</v>
      </c>
      <c r="C161" s="572" t="s">
        <v>1062</v>
      </c>
      <c r="D161" s="573" t="s">
        <v>1063</v>
      </c>
      <c r="E161" s="579" t="s">
        <v>696</v>
      </c>
      <c r="F161" s="602">
        <v>40627</v>
      </c>
      <c r="G161" s="121">
        <v>47000</v>
      </c>
      <c r="H161" s="576" t="s">
        <v>893</v>
      </c>
      <c r="I161" s="542" t="s">
        <v>894</v>
      </c>
      <c r="J161" s="412" t="s">
        <v>886</v>
      </c>
      <c r="K161" s="577">
        <v>930</v>
      </c>
      <c r="L161" s="411" t="s">
        <v>887</v>
      </c>
      <c r="M161" s="414" t="s">
        <v>888</v>
      </c>
      <c r="N161" s="414" t="s">
        <v>889</v>
      </c>
      <c r="O161" s="542" t="s">
        <v>890</v>
      </c>
      <c r="P161" s="542" t="s">
        <v>891</v>
      </c>
      <c r="Q161" s="414">
        <v>5</v>
      </c>
      <c r="R161" s="578"/>
    </row>
    <row r="162" spans="1:23" s="421" customFormat="1" ht="30" customHeight="1">
      <c r="A162" s="413">
        <v>158</v>
      </c>
      <c r="B162" s="413" t="s">
        <v>326</v>
      </c>
      <c r="C162" s="572" t="s">
        <v>1481</v>
      </c>
      <c r="D162" s="573" t="s">
        <v>1482</v>
      </c>
      <c r="E162" s="579" t="s">
        <v>1483</v>
      </c>
      <c r="F162" s="602">
        <v>36505</v>
      </c>
      <c r="G162" s="121">
        <v>305</v>
      </c>
      <c r="H162" s="576" t="s">
        <v>896</v>
      </c>
      <c r="I162" s="542" t="s">
        <v>17</v>
      </c>
      <c r="J162" s="412" t="s">
        <v>886</v>
      </c>
      <c r="K162" s="577">
        <v>60</v>
      </c>
      <c r="L162" s="411" t="s">
        <v>887</v>
      </c>
      <c r="M162" s="414" t="s">
        <v>901</v>
      </c>
      <c r="N162" s="414" t="s">
        <v>889</v>
      </c>
      <c r="O162" s="542" t="s">
        <v>890</v>
      </c>
      <c r="P162" s="542" t="s">
        <v>891</v>
      </c>
      <c r="Q162" s="414">
        <v>1</v>
      </c>
      <c r="R162" s="578"/>
    </row>
    <row r="163" spans="1:23" s="421" customFormat="1" ht="30" customHeight="1">
      <c r="A163" s="413">
        <v>159</v>
      </c>
      <c r="B163" s="413" t="s">
        <v>326</v>
      </c>
      <c r="C163" s="572" t="s">
        <v>1054</v>
      </c>
      <c r="D163" s="573" t="s">
        <v>1484</v>
      </c>
      <c r="E163" s="579" t="s">
        <v>1485</v>
      </c>
      <c r="F163" s="602">
        <v>35096</v>
      </c>
      <c r="G163" s="121">
        <v>271</v>
      </c>
      <c r="H163" s="576" t="s">
        <v>896</v>
      </c>
      <c r="I163" s="542" t="s">
        <v>903</v>
      </c>
      <c r="J163" s="412" t="s">
        <v>886</v>
      </c>
      <c r="K163" s="577">
        <v>360</v>
      </c>
      <c r="L163" s="411" t="s">
        <v>887</v>
      </c>
      <c r="M163" s="414" t="s">
        <v>901</v>
      </c>
      <c r="N163" s="414" t="s">
        <v>889</v>
      </c>
      <c r="O163" s="542" t="s">
        <v>890</v>
      </c>
      <c r="P163" s="542" t="s">
        <v>891</v>
      </c>
      <c r="Q163" s="414">
        <v>1</v>
      </c>
      <c r="R163" s="578"/>
    </row>
    <row r="164" spans="1:23" s="421" customFormat="1" ht="30" customHeight="1">
      <c r="A164" s="413">
        <v>160</v>
      </c>
      <c r="B164" s="413" t="s">
        <v>326</v>
      </c>
      <c r="C164" s="572" t="s">
        <v>1056</v>
      </c>
      <c r="D164" s="573" t="s">
        <v>1057</v>
      </c>
      <c r="E164" s="579" t="s">
        <v>707</v>
      </c>
      <c r="F164" s="602">
        <v>40107</v>
      </c>
      <c r="G164" s="121">
        <v>320</v>
      </c>
      <c r="H164" s="576" t="s">
        <v>893</v>
      </c>
      <c r="I164" s="542" t="s">
        <v>1200</v>
      </c>
      <c r="J164" s="412" t="s">
        <v>886</v>
      </c>
      <c r="K164" s="577">
        <v>220</v>
      </c>
      <c r="L164" s="411" t="s">
        <v>887</v>
      </c>
      <c r="M164" s="414" t="s">
        <v>888</v>
      </c>
      <c r="N164" s="414" t="s">
        <v>889</v>
      </c>
      <c r="O164" s="542" t="s">
        <v>890</v>
      </c>
      <c r="P164" s="542" t="s">
        <v>891</v>
      </c>
      <c r="Q164" s="414">
        <v>1</v>
      </c>
      <c r="R164" s="578"/>
    </row>
    <row r="165" spans="1:23" s="421" customFormat="1" ht="30" customHeight="1">
      <c r="A165" s="413">
        <v>161</v>
      </c>
      <c r="B165" s="413" t="s">
        <v>326</v>
      </c>
      <c r="C165" s="572" t="s">
        <v>1486</v>
      </c>
      <c r="D165" s="573" t="s">
        <v>1058</v>
      </c>
      <c r="E165" s="579" t="s">
        <v>708</v>
      </c>
      <c r="F165" s="602">
        <v>40283</v>
      </c>
      <c r="G165" s="121">
        <v>830</v>
      </c>
      <c r="H165" s="576" t="s">
        <v>893</v>
      </c>
      <c r="I165" s="542" t="s">
        <v>1200</v>
      </c>
      <c r="J165" s="412" t="s">
        <v>886</v>
      </c>
      <c r="K165" s="577">
        <v>200</v>
      </c>
      <c r="L165" s="411" t="s">
        <v>887</v>
      </c>
      <c r="M165" s="414" t="s">
        <v>901</v>
      </c>
      <c r="N165" s="414" t="s">
        <v>889</v>
      </c>
      <c r="O165" s="542" t="s">
        <v>890</v>
      </c>
      <c r="P165" s="542" t="s">
        <v>891</v>
      </c>
      <c r="Q165" s="414">
        <v>1</v>
      </c>
      <c r="R165" s="578"/>
    </row>
    <row r="166" spans="1:23" s="24" customFormat="1" ht="30" customHeight="1">
      <c r="A166" s="351"/>
      <c r="B166" s="399" t="s">
        <v>416</v>
      </c>
      <c r="C166" s="399"/>
      <c r="D166" s="399"/>
      <c r="E166" s="195"/>
      <c r="F166" s="196"/>
      <c r="G166" s="196">
        <v>324664</v>
      </c>
      <c r="H166" s="262"/>
      <c r="I166" s="262"/>
      <c r="J166" s="375"/>
      <c r="K166" s="197">
        <v>184355.20000000001</v>
      </c>
      <c r="L166" s="259"/>
      <c r="M166" s="196"/>
      <c r="N166" s="262"/>
      <c r="O166" s="262"/>
      <c r="P166" s="196">
        <v>0</v>
      </c>
      <c r="Q166" s="357">
        <v>427</v>
      </c>
      <c r="R166" s="399"/>
      <c r="U166" s="32"/>
      <c r="W166" s="26"/>
    </row>
    <row r="167" spans="1:23" s="24" customFormat="1" ht="30" customHeight="1">
      <c r="A167" s="26"/>
      <c r="B167" s="26"/>
      <c r="C167" s="26"/>
      <c r="D167" s="26"/>
      <c r="E167" s="27"/>
      <c r="H167" s="263"/>
      <c r="I167" s="263"/>
      <c r="N167" s="263"/>
      <c r="O167" s="263"/>
      <c r="Q167" s="264"/>
      <c r="U167" s="32"/>
      <c r="W167" s="26"/>
    </row>
    <row r="168" spans="1:23" s="264" customFormat="1" ht="16" customHeight="1">
      <c r="A168" s="26"/>
      <c r="B168" s="26"/>
      <c r="C168" s="26"/>
      <c r="D168" s="26"/>
      <c r="E168" s="27"/>
      <c r="F168" s="26"/>
      <c r="G168" s="26"/>
      <c r="J168" s="26"/>
      <c r="K168" s="26"/>
      <c r="L168" s="26"/>
      <c r="M168" s="26"/>
      <c r="P168" s="26"/>
      <c r="R168" s="24"/>
      <c r="S168" s="24"/>
      <c r="T168" s="24"/>
      <c r="U168" s="32"/>
      <c r="V168" s="24"/>
      <c r="W168" s="26"/>
    </row>
    <row r="169" spans="1:23" s="264" customFormat="1" ht="16" customHeight="1">
      <c r="A169" s="26"/>
      <c r="B169" s="26"/>
      <c r="C169" s="26"/>
      <c r="D169" s="26"/>
      <c r="E169" s="27"/>
      <c r="F169" s="24"/>
      <c r="G169" s="24"/>
      <c r="H169" s="265"/>
      <c r="I169" s="367"/>
      <c r="J169" s="24"/>
      <c r="K169" s="26"/>
      <c r="L169" s="32"/>
      <c r="M169" s="32"/>
      <c r="N169" s="367"/>
      <c r="O169" s="263"/>
      <c r="P169" s="32"/>
      <c r="R169" s="24"/>
      <c r="S169" s="24"/>
      <c r="T169" s="24"/>
      <c r="U169" s="32"/>
      <c r="V169" s="24"/>
      <c r="W169" s="26"/>
    </row>
    <row r="170" spans="1:23" s="264" customFormat="1" ht="16" customHeight="1">
      <c r="A170" s="26"/>
      <c r="B170" s="26"/>
      <c r="C170" s="26"/>
      <c r="D170" s="26"/>
      <c r="E170" s="27"/>
      <c r="F170" s="24"/>
      <c r="G170" s="24"/>
      <c r="H170" s="265"/>
      <c r="I170" s="367"/>
      <c r="J170" s="24"/>
      <c r="K170" s="26"/>
      <c r="L170" s="32"/>
      <c r="M170" s="32"/>
      <c r="N170" s="367"/>
      <c r="O170" s="367"/>
      <c r="P170" s="32"/>
      <c r="R170" s="24"/>
      <c r="S170" s="24"/>
      <c r="T170" s="24"/>
      <c r="U170" s="32"/>
      <c r="V170" s="24"/>
      <c r="W170" s="26"/>
    </row>
    <row r="171" spans="1:23" s="264" customFormat="1" ht="16" customHeight="1">
      <c r="A171" s="26"/>
      <c r="B171" s="26"/>
      <c r="C171" s="26"/>
      <c r="D171" s="26"/>
      <c r="E171" s="27"/>
      <c r="F171" s="24"/>
      <c r="G171" s="24"/>
      <c r="H171" s="265"/>
      <c r="I171" s="367"/>
      <c r="J171" s="24"/>
      <c r="K171" s="26"/>
      <c r="L171" s="32"/>
      <c r="M171" s="32"/>
      <c r="N171" s="367"/>
      <c r="O171" s="367"/>
      <c r="P171" s="32"/>
      <c r="R171" s="24"/>
      <c r="S171" s="24"/>
      <c r="T171" s="24"/>
      <c r="U171" s="32"/>
      <c r="V171" s="24"/>
      <c r="W171" s="26"/>
    </row>
    <row r="172" spans="1:23" s="264" customFormat="1" ht="16" customHeight="1">
      <c r="A172" s="26"/>
      <c r="B172" s="26"/>
      <c r="C172" s="26"/>
      <c r="D172" s="26"/>
      <c r="E172" s="27"/>
      <c r="F172" s="24"/>
      <c r="G172" s="24"/>
      <c r="H172" s="265"/>
      <c r="I172" s="367"/>
      <c r="J172" s="24"/>
      <c r="K172" s="26"/>
      <c r="L172" s="32"/>
      <c r="M172" s="32"/>
      <c r="N172" s="367"/>
      <c r="O172" s="367"/>
      <c r="P172" s="32"/>
      <c r="R172" s="24"/>
      <c r="S172" s="24"/>
      <c r="T172" s="24"/>
      <c r="U172" s="32"/>
      <c r="V172" s="24"/>
      <c r="W172" s="26"/>
    </row>
    <row r="173" spans="1:23" s="264" customFormat="1" ht="16" customHeight="1">
      <c r="A173" s="26"/>
      <c r="B173" s="26"/>
      <c r="C173" s="26"/>
      <c r="D173" s="26"/>
      <c r="E173" s="27"/>
      <c r="F173" s="24"/>
      <c r="G173" s="24"/>
      <c r="H173" s="265"/>
      <c r="I173" s="367"/>
      <c r="J173" s="24"/>
      <c r="K173" s="26"/>
      <c r="L173" s="32"/>
      <c r="M173" s="32"/>
      <c r="N173" s="367"/>
      <c r="O173" s="367"/>
      <c r="P173" s="32"/>
      <c r="R173" s="24"/>
      <c r="S173" s="24"/>
      <c r="T173" s="24"/>
      <c r="U173" s="32"/>
      <c r="V173" s="24"/>
      <c r="W173" s="26"/>
    </row>
    <row r="174" spans="1:23" s="264" customFormat="1" ht="16" customHeight="1">
      <c r="A174" s="26"/>
      <c r="B174" s="26"/>
      <c r="C174" s="26"/>
      <c r="D174" s="26"/>
      <c r="E174" s="27"/>
      <c r="F174" s="24"/>
      <c r="G174" s="24"/>
      <c r="H174" s="265"/>
      <c r="I174" s="367"/>
      <c r="J174" s="24"/>
      <c r="K174" s="26"/>
      <c r="L174" s="32"/>
      <c r="M174" s="32"/>
      <c r="N174" s="367"/>
      <c r="O174" s="367"/>
      <c r="P174" s="32"/>
      <c r="R174" s="24"/>
      <c r="S174" s="24"/>
      <c r="T174" s="24"/>
      <c r="U174" s="32"/>
      <c r="V174" s="24"/>
      <c r="W174" s="26"/>
    </row>
    <row r="175" spans="1:23" s="264" customFormat="1" ht="16" customHeight="1">
      <c r="A175" s="26"/>
      <c r="B175" s="26"/>
      <c r="C175" s="26"/>
      <c r="D175" s="26"/>
      <c r="E175" s="27"/>
      <c r="F175" s="24"/>
      <c r="G175" s="24"/>
      <c r="H175" s="265"/>
      <c r="I175" s="367"/>
      <c r="J175" s="24"/>
      <c r="K175" s="26"/>
      <c r="L175" s="32"/>
      <c r="M175" s="32"/>
      <c r="N175" s="367"/>
      <c r="O175" s="367"/>
      <c r="P175" s="32"/>
      <c r="R175" s="24"/>
      <c r="S175" s="24"/>
      <c r="T175" s="24"/>
      <c r="U175" s="32"/>
      <c r="V175" s="24"/>
      <c r="W175" s="26"/>
    </row>
    <row r="176" spans="1:23" s="264" customFormat="1" ht="16" customHeight="1">
      <c r="A176" s="26"/>
      <c r="B176" s="26"/>
      <c r="C176" s="26"/>
      <c r="D176" s="26"/>
      <c r="E176" s="27"/>
      <c r="F176" s="24"/>
      <c r="G176" s="24"/>
      <c r="H176" s="265"/>
      <c r="I176" s="367"/>
      <c r="J176" s="24"/>
      <c r="K176" s="26"/>
      <c r="L176" s="32"/>
      <c r="M176" s="32"/>
      <c r="N176" s="367"/>
      <c r="O176" s="367"/>
      <c r="P176" s="32"/>
      <c r="R176" s="24"/>
      <c r="S176" s="24"/>
      <c r="T176" s="24"/>
      <c r="U176" s="32"/>
      <c r="V176" s="24"/>
      <c r="W176" s="26"/>
    </row>
    <row r="177" spans="1:23" s="264" customFormat="1" ht="16" customHeight="1">
      <c r="A177" s="26"/>
      <c r="B177" s="26"/>
      <c r="C177" s="26"/>
      <c r="D177" s="26"/>
      <c r="E177" s="27"/>
      <c r="F177" s="24"/>
      <c r="G177" s="24"/>
      <c r="H177" s="265"/>
      <c r="I177" s="367"/>
      <c r="J177" s="24"/>
      <c r="K177" s="26"/>
      <c r="L177" s="32"/>
      <c r="M177" s="32"/>
      <c r="N177" s="367"/>
      <c r="O177" s="367"/>
      <c r="P177" s="32"/>
      <c r="R177" s="24"/>
      <c r="S177" s="24"/>
      <c r="T177" s="24"/>
      <c r="U177" s="32"/>
      <c r="V177" s="24"/>
      <c r="W177" s="26"/>
    </row>
    <row r="178" spans="1:23" s="264" customFormat="1" ht="16" customHeight="1">
      <c r="A178" s="26"/>
      <c r="B178" s="26"/>
      <c r="C178" s="26"/>
      <c r="D178" s="26"/>
      <c r="E178" s="27"/>
      <c r="F178" s="24"/>
      <c r="G178" s="24"/>
      <c r="H178" s="265"/>
      <c r="I178" s="367"/>
      <c r="J178" s="24"/>
      <c r="K178" s="26"/>
      <c r="L178" s="32"/>
      <c r="M178" s="32"/>
      <c r="N178" s="367"/>
      <c r="O178" s="367"/>
      <c r="P178" s="32"/>
      <c r="R178" s="24"/>
      <c r="S178" s="24"/>
      <c r="T178" s="24"/>
      <c r="U178" s="32"/>
      <c r="V178" s="24"/>
      <c r="W178" s="26"/>
    </row>
    <row r="179" spans="1:23" s="264" customFormat="1" ht="16" customHeight="1">
      <c r="A179" s="26"/>
      <c r="B179" s="26"/>
      <c r="C179" s="26"/>
      <c r="D179" s="26"/>
      <c r="E179" s="27"/>
      <c r="F179" s="24"/>
      <c r="G179" s="24"/>
      <c r="H179" s="265"/>
      <c r="I179" s="367"/>
      <c r="J179" s="24"/>
      <c r="K179" s="26"/>
      <c r="L179" s="32"/>
      <c r="M179" s="32"/>
      <c r="N179" s="367"/>
      <c r="O179" s="367"/>
      <c r="P179" s="32"/>
      <c r="R179" s="24"/>
      <c r="S179" s="24"/>
      <c r="T179" s="24"/>
      <c r="U179" s="32"/>
      <c r="V179" s="24"/>
      <c r="W179" s="26"/>
    </row>
    <row r="180" spans="1:23" s="264" customFormat="1" ht="16" customHeight="1">
      <c r="A180" s="26"/>
      <c r="B180" s="26"/>
      <c r="C180" s="26"/>
      <c r="D180" s="26"/>
      <c r="E180" s="27"/>
      <c r="F180" s="24"/>
      <c r="G180" s="24"/>
      <c r="H180" s="265"/>
      <c r="I180" s="367"/>
      <c r="J180" s="24"/>
      <c r="K180" s="26"/>
      <c r="L180" s="32"/>
      <c r="M180" s="32"/>
      <c r="N180" s="367"/>
      <c r="O180" s="367"/>
      <c r="P180" s="32"/>
      <c r="R180" s="24"/>
      <c r="S180" s="24"/>
      <c r="T180" s="24"/>
      <c r="U180" s="32"/>
      <c r="V180" s="24"/>
      <c r="W180" s="26"/>
    </row>
    <row r="181" spans="1:23" s="264" customFormat="1" ht="16" customHeight="1">
      <c r="A181" s="26"/>
      <c r="B181" s="26"/>
      <c r="C181" s="26"/>
      <c r="D181" s="26"/>
      <c r="E181" s="27"/>
      <c r="F181" s="24"/>
      <c r="G181" s="24"/>
      <c r="H181" s="265"/>
      <c r="I181" s="367"/>
      <c r="J181" s="24"/>
      <c r="K181" s="26"/>
      <c r="L181" s="32"/>
      <c r="M181" s="32"/>
      <c r="N181" s="367"/>
      <c r="O181" s="367"/>
      <c r="P181" s="32"/>
      <c r="R181" s="24"/>
      <c r="S181" s="24"/>
      <c r="T181" s="24"/>
      <c r="U181" s="32"/>
      <c r="V181" s="24"/>
      <c r="W181" s="26"/>
    </row>
    <row r="182" spans="1:23" s="264" customFormat="1" ht="16" customHeight="1">
      <c r="A182" s="26"/>
      <c r="B182" s="26"/>
      <c r="C182" s="26"/>
      <c r="D182" s="26"/>
      <c r="E182" s="27"/>
      <c r="F182" s="24"/>
      <c r="G182" s="24"/>
      <c r="H182" s="265"/>
      <c r="I182" s="367"/>
      <c r="J182" s="24"/>
      <c r="K182" s="26"/>
      <c r="L182" s="32"/>
      <c r="M182" s="32"/>
      <c r="N182" s="367"/>
      <c r="O182" s="367"/>
      <c r="P182" s="32"/>
      <c r="R182" s="24"/>
      <c r="S182" s="24"/>
      <c r="T182" s="24"/>
      <c r="U182" s="32"/>
      <c r="V182" s="24"/>
      <c r="W182" s="26"/>
    </row>
    <row r="183" spans="1:23" s="264" customFormat="1" ht="16" customHeight="1">
      <c r="A183" s="26"/>
      <c r="B183" s="26"/>
      <c r="C183" s="26"/>
      <c r="D183" s="26"/>
      <c r="E183" s="27"/>
      <c r="F183" s="24"/>
      <c r="G183" s="24"/>
      <c r="H183" s="265"/>
      <c r="I183" s="367"/>
      <c r="J183" s="24"/>
      <c r="K183" s="26"/>
      <c r="L183" s="32"/>
      <c r="M183" s="32"/>
      <c r="N183" s="367"/>
      <c r="O183" s="367"/>
      <c r="P183" s="32"/>
      <c r="R183" s="24"/>
      <c r="S183" s="24"/>
      <c r="T183" s="24"/>
      <c r="U183" s="32"/>
      <c r="V183" s="24"/>
      <c r="W183" s="26"/>
    </row>
    <row r="184" spans="1:23" s="367" customFormat="1" ht="16" customHeight="1">
      <c r="A184" s="26"/>
      <c r="B184" s="26"/>
      <c r="C184" s="26"/>
      <c r="D184" s="26"/>
      <c r="E184" s="27"/>
      <c r="F184" s="24"/>
      <c r="G184" s="24"/>
      <c r="H184" s="265"/>
      <c r="J184" s="24"/>
      <c r="K184" s="26"/>
      <c r="L184" s="32"/>
      <c r="M184" s="32"/>
      <c r="P184" s="32"/>
      <c r="Q184" s="264"/>
      <c r="R184" s="24"/>
      <c r="S184" s="24"/>
      <c r="T184" s="24"/>
      <c r="U184" s="32"/>
      <c r="V184" s="24"/>
      <c r="W184" s="26"/>
    </row>
    <row r="185" spans="1:23" s="367" customFormat="1" ht="16" customHeight="1">
      <c r="A185" s="26"/>
      <c r="B185" s="26"/>
      <c r="C185" s="26"/>
      <c r="D185" s="26"/>
      <c r="E185" s="27"/>
      <c r="F185" s="24"/>
      <c r="G185" s="24"/>
      <c r="H185" s="265"/>
      <c r="J185" s="24"/>
      <c r="K185" s="26"/>
      <c r="L185" s="32"/>
      <c r="M185" s="32"/>
      <c r="P185" s="32"/>
      <c r="Q185" s="264"/>
      <c r="R185" s="24"/>
      <c r="S185" s="24"/>
      <c r="T185" s="24"/>
      <c r="U185" s="32"/>
      <c r="V185" s="24"/>
      <c r="W185" s="26"/>
    </row>
    <row r="186" spans="1:23" s="367" customFormat="1" ht="16" customHeight="1">
      <c r="A186" s="26"/>
      <c r="B186" s="26"/>
      <c r="C186" s="26"/>
      <c r="D186" s="26"/>
      <c r="E186" s="27"/>
      <c r="F186" s="24"/>
      <c r="G186" s="24"/>
      <c r="H186" s="265"/>
      <c r="J186" s="24"/>
      <c r="K186" s="26"/>
      <c r="L186" s="32"/>
      <c r="M186" s="32"/>
      <c r="P186" s="32"/>
      <c r="Q186" s="264"/>
      <c r="R186" s="24"/>
      <c r="S186" s="24"/>
      <c r="T186" s="24"/>
      <c r="U186" s="32"/>
      <c r="V186" s="24"/>
      <c r="W186" s="26"/>
    </row>
    <row r="187" spans="1:23" s="367" customFormat="1" ht="16" customHeight="1">
      <c r="A187" s="26"/>
      <c r="B187" s="26"/>
      <c r="C187" s="26"/>
      <c r="D187" s="26"/>
      <c r="E187" s="27"/>
      <c r="F187" s="24"/>
      <c r="G187" s="24"/>
      <c r="H187" s="265"/>
      <c r="J187" s="24"/>
      <c r="K187" s="26"/>
      <c r="L187" s="32"/>
      <c r="M187" s="32"/>
      <c r="P187" s="32"/>
      <c r="Q187" s="264"/>
      <c r="R187" s="24"/>
      <c r="S187" s="24"/>
      <c r="T187" s="24"/>
      <c r="U187" s="32"/>
      <c r="V187" s="24"/>
      <c r="W187" s="26"/>
    </row>
    <row r="188" spans="1:23" s="367" customFormat="1" ht="16" customHeight="1">
      <c r="A188" s="26"/>
      <c r="B188" s="26"/>
      <c r="C188" s="26"/>
      <c r="D188" s="26"/>
      <c r="E188" s="27"/>
      <c r="F188" s="24"/>
      <c r="G188" s="24"/>
      <c r="H188" s="265"/>
      <c r="J188" s="24"/>
      <c r="K188" s="26"/>
      <c r="L188" s="32"/>
      <c r="M188" s="32"/>
      <c r="P188" s="32"/>
      <c r="Q188" s="264"/>
      <c r="R188" s="24"/>
      <c r="S188" s="24"/>
      <c r="T188" s="24"/>
      <c r="U188" s="32"/>
      <c r="V188" s="24"/>
      <c r="W188" s="26"/>
    </row>
    <row r="189" spans="1:23" s="367" customFormat="1" ht="16" customHeight="1">
      <c r="A189" s="26"/>
      <c r="B189" s="26"/>
      <c r="C189" s="26"/>
      <c r="D189" s="26"/>
      <c r="E189" s="27"/>
      <c r="F189" s="24"/>
      <c r="G189" s="24"/>
      <c r="H189" s="265"/>
      <c r="J189" s="24"/>
      <c r="K189" s="26"/>
      <c r="L189" s="32"/>
      <c r="M189" s="32"/>
      <c r="P189" s="32"/>
      <c r="Q189" s="264"/>
      <c r="R189" s="24"/>
      <c r="S189" s="24"/>
      <c r="T189" s="24"/>
      <c r="U189" s="32"/>
      <c r="V189" s="24"/>
      <c r="W189" s="26"/>
    </row>
    <row r="190" spans="1:23" s="367" customFormat="1" ht="16" customHeight="1">
      <c r="A190" s="26"/>
      <c r="B190" s="26"/>
      <c r="C190" s="26"/>
      <c r="D190" s="26"/>
      <c r="E190" s="27"/>
      <c r="F190" s="24"/>
      <c r="G190" s="24"/>
      <c r="H190" s="265"/>
      <c r="J190" s="24"/>
      <c r="K190" s="26"/>
      <c r="L190" s="32"/>
      <c r="M190" s="32"/>
      <c r="P190" s="32"/>
      <c r="Q190" s="264"/>
      <c r="R190" s="24"/>
      <c r="S190" s="24"/>
      <c r="T190" s="24"/>
      <c r="U190" s="32"/>
      <c r="V190" s="24"/>
      <c r="W190" s="26"/>
    </row>
    <row r="191" spans="1:23" s="367" customFormat="1" ht="16" customHeight="1">
      <c r="A191" s="26"/>
      <c r="B191" s="26"/>
      <c r="C191" s="26"/>
      <c r="D191" s="26"/>
      <c r="E191" s="27"/>
      <c r="F191" s="24"/>
      <c r="G191" s="24"/>
      <c r="H191" s="265"/>
      <c r="J191" s="24"/>
      <c r="K191" s="26"/>
      <c r="L191" s="32"/>
      <c r="M191" s="32"/>
      <c r="P191" s="32"/>
      <c r="Q191" s="264"/>
      <c r="R191" s="24"/>
      <c r="S191" s="24"/>
      <c r="T191" s="24"/>
      <c r="U191" s="32"/>
      <c r="V191" s="24"/>
      <c r="W191" s="26"/>
    </row>
    <row r="192" spans="1:23" s="367" customFormat="1" ht="16" customHeight="1">
      <c r="A192" s="26"/>
      <c r="B192" s="26"/>
      <c r="C192" s="26"/>
      <c r="D192" s="26"/>
      <c r="E192" s="27"/>
      <c r="F192" s="24"/>
      <c r="G192" s="24"/>
      <c r="H192" s="265"/>
      <c r="J192" s="24"/>
      <c r="K192" s="26"/>
      <c r="L192" s="32"/>
      <c r="M192" s="32"/>
      <c r="P192" s="32"/>
      <c r="Q192" s="264"/>
      <c r="R192" s="24"/>
      <c r="S192" s="24"/>
      <c r="T192" s="24"/>
      <c r="U192" s="32"/>
      <c r="V192" s="24"/>
      <c r="W192" s="26"/>
    </row>
    <row r="193" spans="1:23" s="367" customFormat="1" ht="16" customHeight="1">
      <c r="A193" s="26"/>
      <c r="B193" s="26"/>
      <c r="C193" s="26"/>
      <c r="D193" s="26"/>
      <c r="E193" s="27"/>
      <c r="F193" s="24"/>
      <c r="G193" s="24"/>
      <c r="H193" s="265"/>
      <c r="J193" s="24"/>
      <c r="K193" s="26"/>
      <c r="L193" s="32"/>
      <c r="M193" s="32"/>
      <c r="P193" s="32"/>
      <c r="Q193" s="264"/>
      <c r="R193" s="24"/>
      <c r="S193" s="24"/>
      <c r="T193" s="24"/>
      <c r="U193" s="32"/>
      <c r="V193" s="24"/>
      <c r="W193" s="26"/>
    </row>
    <row r="194" spans="1:23" s="367" customFormat="1" ht="16" customHeight="1">
      <c r="A194" s="26"/>
      <c r="B194" s="26"/>
      <c r="C194" s="26"/>
      <c r="D194" s="26"/>
      <c r="E194" s="27"/>
      <c r="F194" s="24"/>
      <c r="G194" s="24"/>
      <c r="H194" s="265"/>
      <c r="J194" s="24"/>
      <c r="K194" s="26"/>
      <c r="L194" s="32"/>
      <c r="M194" s="32"/>
      <c r="P194" s="32"/>
      <c r="Q194" s="264"/>
      <c r="R194" s="24"/>
      <c r="S194" s="24"/>
      <c r="T194" s="24"/>
      <c r="U194" s="32"/>
      <c r="V194" s="24"/>
      <c r="W194" s="26"/>
    </row>
    <row r="195" spans="1:23" s="367" customFormat="1" ht="16" customHeight="1">
      <c r="A195" s="26"/>
      <c r="B195" s="26"/>
      <c r="C195" s="26"/>
      <c r="D195" s="26"/>
      <c r="E195" s="27"/>
      <c r="F195" s="24"/>
      <c r="G195" s="24"/>
      <c r="H195" s="265"/>
      <c r="J195" s="24"/>
      <c r="K195" s="26"/>
      <c r="L195" s="32"/>
      <c r="M195" s="32"/>
      <c r="P195" s="32"/>
      <c r="Q195" s="264"/>
      <c r="R195" s="24"/>
      <c r="S195" s="24"/>
      <c r="T195" s="24"/>
      <c r="U195" s="32"/>
      <c r="V195" s="24"/>
      <c r="W195" s="26"/>
    </row>
    <row r="196" spans="1:23" s="367" customFormat="1" ht="16" customHeight="1">
      <c r="A196" s="26"/>
      <c r="B196" s="26"/>
      <c r="C196" s="26"/>
      <c r="D196" s="26"/>
      <c r="E196" s="27"/>
      <c r="F196" s="24"/>
      <c r="G196" s="24"/>
      <c r="H196" s="265"/>
      <c r="J196" s="24"/>
      <c r="K196" s="26"/>
      <c r="L196" s="32"/>
      <c r="M196" s="32"/>
      <c r="P196" s="32"/>
      <c r="Q196" s="264"/>
      <c r="R196" s="24"/>
      <c r="S196" s="24"/>
      <c r="T196" s="24"/>
      <c r="U196" s="32"/>
      <c r="V196" s="24"/>
      <c r="W196" s="26"/>
    </row>
    <row r="197" spans="1:23" s="367" customFormat="1" ht="16" customHeight="1">
      <c r="A197" s="26"/>
      <c r="B197" s="26"/>
      <c r="C197" s="26"/>
      <c r="D197" s="26"/>
      <c r="E197" s="27"/>
      <c r="F197" s="24"/>
      <c r="G197" s="24"/>
      <c r="H197" s="265"/>
      <c r="J197" s="24"/>
      <c r="K197" s="26"/>
      <c r="L197" s="32"/>
      <c r="M197" s="32"/>
      <c r="P197" s="32"/>
      <c r="Q197" s="264"/>
      <c r="R197" s="24"/>
      <c r="S197" s="24"/>
      <c r="T197" s="24"/>
      <c r="U197" s="32"/>
      <c r="V197" s="24"/>
      <c r="W197" s="26"/>
    </row>
    <row r="198" spans="1:23" s="367" customFormat="1" ht="16" customHeight="1">
      <c r="A198" s="26"/>
      <c r="B198" s="26"/>
      <c r="C198" s="26"/>
      <c r="D198" s="26"/>
      <c r="E198" s="27"/>
      <c r="F198" s="24"/>
      <c r="G198" s="24"/>
      <c r="H198" s="265"/>
      <c r="J198" s="24"/>
      <c r="K198" s="26"/>
      <c r="L198" s="32"/>
      <c r="M198" s="32"/>
      <c r="P198" s="32"/>
      <c r="Q198" s="264"/>
      <c r="R198" s="24"/>
      <c r="S198" s="24"/>
      <c r="T198" s="24"/>
      <c r="U198" s="32"/>
      <c r="V198" s="24"/>
      <c r="W198" s="26"/>
    </row>
    <row r="199" spans="1:23" s="367" customFormat="1" ht="16" customHeight="1">
      <c r="A199" s="26"/>
      <c r="B199" s="26"/>
      <c r="C199" s="26"/>
      <c r="D199" s="26"/>
      <c r="E199" s="27"/>
      <c r="F199" s="24"/>
      <c r="G199" s="24"/>
      <c r="H199" s="265"/>
      <c r="J199" s="24"/>
      <c r="K199" s="26"/>
      <c r="L199" s="32"/>
      <c r="M199" s="32"/>
      <c r="P199" s="32"/>
      <c r="Q199" s="264"/>
      <c r="R199" s="24"/>
      <c r="S199" s="24"/>
      <c r="T199" s="24"/>
      <c r="U199" s="32"/>
      <c r="V199" s="24"/>
      <c r="W199" s="26"/>
    </row>
    <row r="200" spans="1:23" s="367" customFormat="1" ht="16" customHeight="1">
      <c r="A200" s="26"/>
      <c r="B200" s="26"/>
      <c r="C200" s="26"/>
      <c r="D200" s="26"/>
      <c r="E200" s="27"/>
      <c r="F200" s="24"/>
      <c r="G200" s="24"/>
      <c r="H200" s="265"/>
      <c r="J200" s="24"/>
      <c r="K200" s="26"/>
      <c r="L200" s="32"/>
      <c r="M200" s="32"/>
      <c r="P200" s="32"/>
      <c r="Q200" s="264"/>
      <c r="R200" s="24"/>
      <c r="S200" s="24"/>
      <c r="T200" s="24"/>
      <c r="U200" s="32"/>
      <c r="V200" s="24"/>
      <c r="W200" s="26"/>
    </row>
    <row r="201" spans="1:23" s="367" customFormat="1" ht="16" customHeight="1">
      <c r="A201" s="26"/>
      <c r="B201" s="26"/>
      <c r="C201" s="26"/>
      <c r="D201" s="26"/>
      <c r="E201" s="27"/>
      <c r="F201" s="24"/>
      <c r="G201" s="24"/>
      <c r="H201" s="265"/>
      <c r="J201" s="24"/>
      <c r="K201" s="26"/>
      <c r="L201" s="32"/>
      <c r="M201" s="32"/>
      <c r="P201" s="32"/>
      <c r="Q201" s="264"/>
      <c r="R201" s="24"/>
      <c r="S201" s="24"/>
      <c r="T201" s="24"/>
      <c r="U201" s="32"/>
      <c r="V201" s="24"/>
      <c r="W201" s="26"/>
    </row>
    <row r="202" spans="1:23" s="367" customFormat="1" ht="16" customHeight="1">
      <c r="A202" s="26"/>
      <c r="B202" s="26"/>
      <c r="C202" s="26"/>
      <c r="D202" s="26"/>
      <c r="E202" s="27"/>
      <c r="F202" s="24"/>
      <c r="G202" s="24"/>
      <c r="H202" s="265"/>
      <c r="J202" s="24"/>
      <c r="K202" s="26"/>
      <c r="L202" s="32"/>
      <c r="M202" s="32"/>
      <c r="P202" s="32"/>
      <c r="Q202" s="264"/>
      <c r="R202" s="24"/>
      <c r="S202" s="24"/>
      <c r="T202" s="24"/>
      <c r="U202" s="32"/>
      <c r="V202" s="24"/>
      <c r="W202" s="26"/>
    </row>
    <row r="203" spans="1:23" s="367" customFormat="1" ht="16" customHeight="1">
      <c r="A203" s="26"/>
      <c r="B203" s="26"/>
      <c r="C203" s="26"/>
      <c r="D203" s="26"/>
      <c r="E203" s="27"/>
      <c r="F203" s="24"/>
      <c r="G203" s="24"/>
      <c r="H203" s="265"/>
      <c r="J203" s="24"/>
      <c r="K203" s="26"/>
      <c r="L203" s="32"/>
      <c r="M203" s="32"/>
      <c r="P203" s="32"/>
      <c r="Q203" s="264"/>
      <c r="R203" s="24"/>
      <c r="S203" s="24"/>
      <c r="T203" s="24"/>
      <c r="U203" s="32"/>
      <c r="V203" s="24"/>
      <c r="W203" s="26"/>
    </row>
    <row r="204" spans="1:23" s="367" customFormat="1" ht="16" customHeight="1">
      <c r="A204" s="26"/>
      <c r="B204" s="26"/>
      <c r="C204" s="26"/>
      <c r="D204" s="26"/>
      <c r="E204" s="27"/>
      <c r="F204" s="24"/>
      <c r="G204" s="24"/>
      <c r="H204" s="265"/>
      <c r="J204" s="24"/>
      <c r="K204" s="26"/>
      <c r="L204" s="32"/>
      <c r="M204" s="32"/>
      <c r="P204" s="32"/>
      <c r="Q204" s="264"/>
      <c r="R204" s="24"/>
      <c r="S204" s="24"/>
      <c r="T204" s="24"/>
      <c r="U204" s="32"/>
      <c r="V204" s="24"/>
      <c r="W204" s="26"/>
    </row>
    <row r="205" spans="1:23" s="367" customFormat="1" ht="16" customHeight="1">
      <c r="A205" s="26"/>
      <c r="B205" s="26"/>
      <c r="C205" s="26"/>
      <c r="D205" s="26"/>
      <c r="E205" s="27"/>
      <c r="F205" s="24"/>
      <c r="G205" s="24"/>
      <c r="H205" s="265"/>
      <c r="J205" s="24"/>
      <c r="K205" s="26"/>
      <c r="L205" s="32"/>
      <c r="M205" s="32"/>
      <c r="P205" s="32"/>
      <c r="Q205" s="264"/>
      <c r="R205" s="24"/>
      <c r="S205" s="24"/>
      <c r="T205" s="24"/>
      <c r="U205" s="32"/>
      <c r="V205" s="24"/>
      <c r="W205" s="26"/>
    </row>
    <row r="206" spans="1:23" s="367" customFormat="1" ht="16" customHeight="1">
      <c r="A206" s="26"/>
      <c r="B206" s="26"/>
      <c r="C206" s="26"/>
      <c r="D206" s="26"/>
      <c r="E206" s="27"/>
      <c r="F206" s="24"/>
      <c r="G206" s="24"/>
      <c r="H206" s="265"/>
      <c r="J206" s="24"/>
      <c r="K206" s="26"/>
      <c r="L206" s="32"/>
      <c r="M206" s="32"/>
      <c r="P206" s="32"/>
      <c r="Q206" s="264"/>
      <c r="R206" s="24"/>
      <c r="S206" s="24"/>
      <c r="T206" s="24"/>
      <c r="U206" s="32"/>
      <c r="V206" s="24"/>
      <c r="W206" s="26"/>
    </row>
    <row r="207" spans="1:23" s="367" customFormat="1" ht="16" customHeight="1">
      <c r="A207" s="26"/>
      <c r="B207" s="26"/>
      <c r="C207" s="26"/>
      <c r="D207" s="26"/>
      <c r="E207" s="27"/>
      <c r="F207" s="24"/>
      <c r="G207" s="24"/>
      <c r="H207" s="265"/>
      <c r="J207" s="24"/>
      <c r="K207" s="26"/>
      <c r="L207" s="32"/>
      <c r="M207" s="32"/>
      <c r="P207" s="32"/>
      <c r="Q207" s="264"/>
      <c r="R207" s="24"/>
      <c r="S207" s="24"/>
      <c r="T207" s="24"/>
      <c r="U207" s="32"/>
      <c r="V207" s="24"/>
      <c r="W207" s="26"/>
    </row>
    <row r="208" spans="1:23" s="367" customFormat="1" ht="16" customHeight="1">
      <c r="A208" s="26"/>
      <c r="B208" s="26"/>
      <c r="C208" s="26"/>
      <c r="D208" s="26"/>
      <c r="E208" s="27"/>
      <c r="F208" s="24"/>
      <c r="G208" s="24"/>
      <c r="H208" s="265"/>
      <c r="J208" s="24"/>
      <c r="K208" s="26"/>
      <c r="L208" s="32"/>
      <c r="M208" s="32"/>
      <c r="P208" s="32"/>
      <c r="Q208" s="264"/>
      <c r="R208" s="24"/>
      <c r="S208" s="24"/>
      <c r="T208" s="24"/>
      <c r="U208" s="32"/>
      <c r="V208" s="24"/>
      <c r="W208" s="26"/>
    </row>
    <row r="209" spans="1:23" s="367" customFormat="1" ht="16" customHeight="1">
      <c r="A209" s="26"/>
      <c r="B209" s="26"/>
      <c r="C209" s="26"/>
      <c r="D209" s="26"/>
      <c r="E209" s="27"/>
      <c r="F209" s="24"/>
      <c r="G209" s="24"/>
      <c r="H209" s="265"/>
      <c r="J209" s="24"/>
      <c r="K209" s="26"/>
      <c r="L209" s="32"/>
      <c r="M209" s="32"/>
      <c r="P209" s="32"/>
      <c r="Q209" s="264"/>
      <c r="R209" s="24"/>
      <c r="S209" s="24"/>
      <c r="T209" s="24"/>
      <c r="U209" s="32"/>
      <c r="V209" s="24"/>
      <c r="W209" s="26"/>
    </row>
    <row r="210" spans="1:23" s="367" customFormat="1" ht="16" customHeight="1">
      <c r="A210" s="26"/>
      <c r="B210" s="26"/>
      <c r="C210" s="26"/>
      <c r="D210" s="26"/>
      <c r="E210" s="27"/>
      <c r="F210" s="24"/>
      <c r="G210" s="24"/>
      <c r="H210" s="265"/>
      <c r="J210" s="24"/>
      <c r="K210" s="26"/>
      <c r="L210" s="32"/>
      <c r="M210" s="32"/>
      <c r="P210" s="32"/>
      <c r="Q210" s="264"/>
      <c r="R210" s="24"/>
      <c r="S210" s="24"/>
      <c r="T210" s="24"/>
      <c r="U210" s="32"/>
      <c r="V210" s="24"/>
      <c r="W210" s="26"/>
    </row>
    <row r="211" spans="1:23" s="367" customFormat="1" ht="16" customHeight="1">
      <c r="A211" s="26"/>
      <c r="B211" s="26"/>
      <c r="C211" s="26"/>
      <c r="D211" s="26"/>
      <c r="E211" s="27"/>
      <c r="F211" s="24"/>
      <c r="G211" s="24"/>
      <c r="H211" s="265"/>
      <c r="J211" s="24"/>
      <c r="K211" s="26"/>
      <c r="L211" s="32"/>
      <c r="M211" s="32"/>
      <c r="P211" s="32"/>
      <c r="Q211" s="264"/>
      <c r="R211" s="24"/>
      <c r="S211" s="24"/>
      <c r="T211" s="24"/>
      <c r="U211" s="32"/>
      <c r="V211" s="24"/>
      <c r="W211" s="26"/>
    </row>
    <row r="212" spans="1:23" s="367" customFormat="1" ht="16" customHeight="1">
      <c r="A212" s="26"/>
      <c r="B212" s="26"/>
      <c r="C212" s="26"/>
      <c r="D212" s="26"/>
      <c r="E212" s="27"/>
      <c r="F212" s="24"/>
      <c r="G212" s="24"/>
      <c r="H212" s="265"/>
      <c r="J212" s="24"/>
      <c r="K212" s="26"/>
      <c r="L212" s="32"/>
      <c r="M212" s="32"/>
      <c r="P212" s="32"/>
      <c r="Q212" s="264"/>
      <c r="R212" s="24"/>
      <c r="S212" s="24"/>
      <c r="T212" s="24"/>
      <c r="U212" s="32"/>
      <c r="V212" s="24"/>
      <c r="W212" s="26"/>
    </row>
    <row r="213" spans="1:23" s="367" customFormat="1" ht="16" customHeight="1">
      <c r="A213" s="26"/>
      <c r="B213" s="26"/>
      <c r="C213" s="26"/>
      <c r="D213" s="26"/>
      <c r="E213" s="27"/>
      <c r="F213" s="24"/>
      <c r="G213" s="24"/>
      <c r="H213" s="265"/>
      <c r="J213" s="24"/>
      <c r="K213" s="26"/>
      <c r="L213" s="32"/>
      <c r="M213" s="32"/>
      <c r="P213" s="32"/>
      <c r="Q213" s="264"/>
      <c r="R213" s="24"/>
      <c r="S213" s="24"/>
      <c r="T213" s="24"/>
      <c r="U213" s="32"/>
      <c r="V213" s="24"/>
      <c r="W213" s="26"/>
    </row>
    <row r="214" spans="1:23" s="367" customFormat="1" ht="16" customHeight="1">
      <c r="A214" s="26"/>
      <c r="B214" s="26"/>
      <c r="C214" s="26"/>
      <c r="D214" s="26"/>
      <c r="E214" s="27"/>
      <c r="F214" s="24"/>
      <c r="G214" s="24"/>
      <c r="H214" s="265"/>
      <c r="J214" s="24"/>
      <c r="K214" s="26"/>
      <c r="L214" s="32"/>
      <c r="M214" s="32"/>
      <c r="P214" s="32"/>
      <c r="Q214" s="264"/>
      <c r="R214" s="24"/>
      <c r="S214" s="24"/>
      <c r="T214" s="24"/>
      <c r="U214" s="32"/>
      <c r="V214" s="24"/>
      <c r="W214" s="26"/>
    </row>
    <row r="215" spans="1:23" s="367" customFormat="1" ht="16" customHeight="1">
      <c r="A215" s="26"/>
      <c r="B215" s="26"/>
      <c r="C215" s="26"/>
      <c r="D215" s="26"/>
      <c r="E215" s="27"/>
      <c r="F215" s="24"/>
      <c r="G215" s="24"/>
      <c r="H215" s="265"/>
      <c r="J215" s="24"/>
      <c r="K215" s="26"/>
      <c r="L215" s="32"/>
      <c r="M215" s="32"/>
      <c r="P215" s="32"/>
      <c r="Q215" s="264"/>
      <c r="R215" s="24"/>
      <c r="S215" s="24"/>
      <c r="T215" s="24"/>
      <c r="U215" s="32"/>
      <c r="V215" s="24"/>
      <c r="W215" s="26"/>
    </row>
    <row r="216" spans="1:23" s="367" customFormat="1" ht="16" customHeight="1">
      <c r="A216" s="26"/>
      <c r="B216" s="26"/>
      <c r="C216" s="26"/>
      <c r="D216" s="26"/>
      <c r="E216" s="27"/>
      <c r="F216" s="24"/>
      <c r="G216" s="24"/>
      <c r="H216" s="265"/>
      <c r="J216" s="24"/>
      <c r="K216" s="26"/>
      <c r="L216" s="32"/>
      <c r="M216" s="32"/>
      <c r="P216" s="32"/>
      <c r="Q216" s="264"/>
      <c r="R216" s="24"/>
      <c r="S216" s="24"/>
      <c r="T216" s="24"/>
      <c r="U216" s="32"/>
      <c r="V216" s="24"/>
      <c r="W216" s="26"/>
    </row>
    <row r="217" spans="1:23" s="367" customFormat="1" ht="16" customHeight="1">
      <c r="A217" s="26"/>
      <c r="B217" s="26"/>
      <c r="C217" s="26"/>
      <c r="D217" s="26"/>
      <c r="E217" s="27"/>
      <c r="F217" s="24"/>
      <c r="G217" s="24"/>
      <c r="H217" s="265"/>
      <c r="J217" s="24"/>
      <c r="K217" s="26"/>
      <c r="L217" s="32"/>
      <c r="M217" s="32"/>
      <c r="P217" s="32"/>
      <c r="Q217" s="264"/>
      <c r="R217" s="24"/>
      <c r="S217" s="24"/>
      <c r="T217" s="24"/>
      <c r="U217" s="32"/>
      <c r="V217" s="24"/>
      <c r="W217" s="26"/>
    </row>
    <row r="218" spans="1:23" s="367" customFormat="1" ht="16" customHeight="1">
      <c r="A218" s="26"/>
      <c r="B218" s="26"/>
      <c r="C218" s="26"/>
      <c r="D218" s="26"/>
      <c r="E218" s="27"/>
      <c r="F218" s="24"/>
      <c r="G218" s="24"/>
      <c r="H218" s="265"/>
      <c r="J218" s="24"/>
      <c r="K218" s="26"/>
      <c r="L218" s="32"/>
      <c r="M218" s="32"/>
      <c r="P218" s="32"/>
      <c r="Q218" s="264"/>
      <c r="R218" s="24"/>
      <c r="S218" s="24"/>
      <c r="T218" s="24"/>
      <c r="U218" s="32"/>
      <c r="V218" s="24"/>
      <c r="W218" s="26"/>
    </row>
    <row r="219" spans="1:23" s="367" customFormat="1" ht="16" customHeight="1">
      <c r="A219" s="26"/>
      <c r="B219" s="26"/>
      <c r="C219" s="26"/>
      <c r="D219" s="26"/>
      <c r="E219" s="27"/>
      <c r="F219" s="24"/>
      <c r="G219" s="24"/>
      <c r="H219" s="265"/>
      <c r="J219" s="24"/>
      <c r="K219" s="26"/>
      <c r="L219" s="32"/>
      <c r="M219" s="32"/>
      <c r="P219" s="32"/>
      <c r="Q219" s="264"/>
      <c r="R219" s="24"/>
      <c r="S219" s="24"/>
      <c r="T219" s="24"/>
      <c r="U219" s="32"/>
      <c r="V219" s="24"/>
      <c r="W219" s="26"/>
    </row>
    <row r="220" spans="1:23" s="367" customFormat="1" ht="16" customHeight="1">
      <c r="A220" s="26"/>
      <c r="B220" s="26"/>
      <c r="C220" s="26"/>
      <c r="D220" s="26"/>
      <c r="E220" s="27"/>
      <c r="F220" s="24"/>
      <c r="G220" s="24"/>
      <c r="H220" s="265"/>
      <c r="J220" s="24"/>
      <c r="K220" s="26"/>
      <c r="L220" s="32"/>
      <c r="M220" s="32"/>
      <c r="P220" s="32"/>
      <c r="Q220" s="264"/>
      <c r="R220" s="24"/>
      <c r="S220" s="24"/>
      <c r="T220" s="24"/>
      <c r="U220" s="32"/>
      <c r="V220" s="24"/>
      <c r="W220" s="26"/>
    </row>
    <row r="221" spans="1:23" s="367" customFormat="1" ht="16" customHeight="1">
      <c r="A221" s="26"/>
      <c r="B221" s="26"/>
      <c r="C221" s="26"/>
      <c r="D221" s="26"/>
      <c r="E221" s="27"/>
      <c r="F221" s="24"/>
      <c r="G221" s="24"/>
      <c r="H221" s="265"/>
      <c r="J221" s="24"/>
      <c r="K221" s="26"/>
      <c r="L221" s="32"/>
      <c r="M221" s="32"/>
      <c r="P221" s="32"/>
      <c r="Q221" s="264"/>
      <c r="R221" s="24"/>
      <c r="S221" s="24"/>
      <c r="T221" s="24"/>
      <c r="U221" s="32"/>
      <c r="V221" s="24"/>
      <c r="W221" s="26"/>
    </row>
    <row r="222" spans="1:23" s="367" customFormat="1" ht="16" customHeight="1">
      <c r="A222" s="26"/>
      <c r="B222" s="26"/>
      <c r="C222" s="26"/>
      <c r="D222" s="26"/>
      <c r="E222" s="27"/>
      <c r="F222" s="24"/>
      <c r="G222" s="24"/>
      <c r="H222" s="265"/>
      <c r="J222" s="24"/>
      <c r="K222" s="26"/>
      <c r="L222" s="32"/>
      <c r="M222" s="32"/>
      <c r="P222" s="32"/>
      <c r="Q222" s="264"/>
      <c r="R222" s="24"/>
      <c r="S222" s="24"/>
      <c r="T222" s="24"/>
      <c r="U222" s="32"/>
      <c r="V222" s="24"/>
      <c r="W222" s="26"/>
    </row>
    <row r="223" spans="1:23" s="367" customFormat="1" ht="16" customHeight="1">
      <c r="A223" s="26"/>
      <c r="B223" s="26"/>
      <c r="C223" s="26"/>
      <c r="D223" s="26"/>
      <c r="E223" s="27"/>
      <c r="F223" s="24"/>
      <c r="G223" s="24"/>
      <c r="H223" s="265"/>
      <c r="J223" s="24"/>
      <c r="K223" s="26"/>
      <c r="L223" s="32"/>
      <c r="M223" s="32"/>
      <c r="P223" s="32"/>
      <c r="Q223" s="264"/>
      <c r="R223" s="24"/>
      <c r="S223" s="24"/>
      <c r="T223" s="24"/>
      <c r="U223" s="32"/>
      <c r="V223" s="24"/>
      <c r="W223" s="26"/>
    </row>
    <row r="224" spans="1:23" s="367" customFormat="1" ht="16" customHeight="1">
      <c r="A224" s="26"/>
      <c r="B224" s="26"/>
      <c r="C224" s="26"/>
      <c r="D224" s="26"/>
      <c r="E224" s="27"/>
      <c r="F224" s="24"/>
      <c r="G224" s="24"/>
      <c r="H224" s="265"/>
      <c r="J224" s="24"/>
      <c r="K224" s="26"/>
      <c r="L224" s="32"/>
      <c r="M224" s="32"/>
      <c r="P224" s="32"/>
      <c r="Q224" s="264"/>
      <c r="R224" s="24"/>
      <c r="S224" s="24"/>
      <c r="T224" s="24"/>
      <c r="U224" s="32"/>
      <c r="V224" s="24"/>
      <c r="W224" s="26"/>
    </row>
    <row r="225" spans="1:23" s="367" customFormat="1" ht="16" customHeight="1">
      <c r="A225" s="26"/>
      <c r="B225" s="26"/>
      <c r="C225" s="26"/>
      <c r="D225" s="26"/>
      <c r="E225" s="27"/>
      <c r="F225" s="24"/>
      <c r="G225" s="24"/>
      <c r="H225" s="265"/>
      <c r="J225" s="24"/>
      <c r="K225" s="26"/>
      <c r="L225" s="32"/>
      <c r="M225" s="32"/>
      <c r="P225" s="32"/>
      <c r="Q225" s="264"/>
      <c r="R225" s="24"/>
      <c r="S225" s="24"/>
      <c r="T225" s="24"/>
      <c r="U225" s="32"/>
      <c r="V225" s="24"/>
      <c r="W225" s="26"/>
    </row>
    <row r="226" spans="1:23" s="367" customFormat="1" ht="16" customHeight="1">
      <c r="A226" s="26"/>
      <c r="B226" s="26"/>
      <c r="C226" s="26"/>
      <c r="D226" s="26"/>
      <c r="E226" s="27"/>
      <c r="F226" s="24"/>
      <c r="G226" s="24"/>
      <c r="H226" s="265"/>
      <c r="J226" s="24"/>
      <c r="K226" s="26"/>
      <c r="L226" s="32"/>
      <c r="M226" s="32"/>
      <c r="P226" s="32"/>
      <c r="Q226" s="264"/>
      <c r="R226" s="24"/>
      <c r="S226" s="24"/>
      <c r="T226" s="24"/>
      <c r="U226" s="32"/>
      <c r="V226" s="24"/>
      <c r="W226" s="26"/>
    </row>
    <row r="227" spans="1:23" s="367" customFormat="1" ht="16" customHeight="1">
      <c r="A227" s="26"/>
      <c r="B227" s="26"/>
      <c r="C227" s="26"/>
      <c r="D227" s="26"/>
      <c r="E227" s="27"/>
      <c r="F227" s="24"/>
      <c r="G227" s="24"/>
      <c r="H227" s="265"/>
      <c r="J227" s="24"/>
      <c r="K227" s="26"/>
      <c r="L227" s="32"/>
      <c r="M227" s="32"/>
      <c r="P227" s="32"/>
      <c r="Q227" s="264"/>
      <c r="R227" s="24"/>
      <c r="S227" s="24"/>
      <c r="T227" s="24"/>
      <c r="U227" s="32"/>
      <c r="V227" s="24"/>
      <c r="W227" s="26"/>
    </row>
    <row r="228" spans="1:23" s="367" customFormat="1" ht="16" customHeight="1">
      <c r="A228" s="26"/>
      <c r="B228" s="26"/>
      <c r="C228" s="26"/>
      <c r="D228" s="26"/>
      <c r="E228" s="27"/>
      <c r="F228" s="24"/>
      <c r="G228" s="24"/>
      <c r="H228" s="265"/>
      <c r="J228" s="24"/>
      <c r="K228" s="26"/>
      <c r="L228" s="32"/>
      <c r="M228" s="32"/>
      <c r="P228" s="32"/>
      <c r="Q228" s="264"/>
      <c r="R228" s="24"/>
      <c r="S228" s="24"/>
      <c r="T228" s="24"/>
      <c r="U228" s="32"/>
      <c r="V228" s="24"/>
      <c r="W228" s="26"/>
    </row>
    <row r="229" spans="1:23" s="367" customFormat="1" ht="16" customHeight="1">
      <c r="A229" s="26"/>
      <c r="B229" s="26"/>
      <c r="C229" s="26"/>
      <c r="D229" s="26"/>
      <c r="E229" s="27"/>
      <c r="F229" s="24"/>
      <c r="G229" s="24"/>
      <c r="H229" s="265"/>
      <c r="J229" s="24"/>
      <c r="K229" s="26"/>
      <c r="L229" s="32"/>
      <c r="M229" s="32"/>
      <c r="P229" s="32"/>
      <c r="Q229" s="264"/>
      <c r="R229" s="24"/>
      <c r="S229" s="24"/>
      <c r="T229" s="24"/>
      <c r="U229" s="32"/>
      <c r="V229" s="24"/>
      <c r="W229" s="26"/>
    </row>
    <row r="230" spans="1:23" s="367" customFormat="1" ht="16" customHeight="1">
      <c r="A230" s="26"/>
      <c r="B230" s="26"/>
      <c r="C230" s="26"/>
      <c r="D230" s="26"/>
      <c r="E230" s="27"/>
      <c r="F230" s="24"/>
      <c r="G230" s="24"/>
      <c r="H230" s="265"/>
      <c r="J230" s="24"/>
      <c r="K230" s="26"/>
      <c r="L230" s="32"/>
      <c r="M230" s="32"/>
      <c r="P230" s="32"/>
      <c r="Q230" s="264"/>
      <c r="R230" s="24"/>
      <c r="S230" s="24"/>
      <c r="T230" s="24"/>
      <c r="U230" s="32"/>
      <c r="V230" s="24"/>
      <c r="W230" s="26"/>
    </row>
    <row r="231" spans="1:23" s="367" customFormat="1" ht="16" customHeight="1">
      <c r="A231" s="26"/>
      <c r="B231" s="26"/>
      <c r="C231" s="26"/>
      <c r="D231" s="26"/>
      <c r="E231" s="27"/>
      <c r="F231" s="24"/>
      <c r="G231" s="24"/>
      <c r="H231" s="265"/>
      <c r="J231" s="24"/>
      <c r="K231" s="26"/>
      <c r="L231" s="32"/>
      <c r="M231" s="32"/>
      <c r="P231" s="32"/>
      <c r="Q231" s="264"/>
      <c r="R231" s="24"/>
      <c r="S231" s="24"/>
      <c r="T231" s="24"/>
      <c r="U231" s="32"/>
      <c r="V231" s="24"/>
      <c r="W231" s="26"/>
    </row>
    <row r="232" spans="1:23" s="367" customFormat="1" ht="16" customHeight="1">
      <c r="A232" s="26"/>
      <c r="B232" s="26"/>
      <c r="C232" s="26"/>
      <c r="D232" s="26"/>
      <c r="E232" s="27"/>
      <c r="F232" s="24"/>
      <c r="G232" s="24"/>
      <c r="H232" s="265"/>
      <c r="J232" s="24"/>
      <c r="K232" s="26"/>
      <c r="L232" s="32"/>
      <c r="M232" s="32"/>
      <c r="P232" s="32"/>
      <c r="Q232" s="264"/>
      <c r="R232" s="24"/>
      <c r="S232" s="24"/>
      <c r="T232" s="24"/>
      <c r="U232" s="32"/>
      <c r="V232" s="24"/>
      <c r="W232" s="26"/>
    </row>
    <row r="233" spans="1:23" s="367" customFormat="1" ht="16" customHeight="1">
      <c r="A233" s="26"/>
      <c r="B233" s="26"/>
      <c r="C233" s="26"/>
      <c r="D233" s="26"/>
      <c r="E233" s="27"/>
      <c r="F233" s="24"/>
      <c r="G233" s="24"/>
      <c r="H233" s="265"/>
      <c r="J233" s="24"/>
      <c r="K233" s="26"/>
      <c r="L233" s="32"/>
      <c r="M233" s="32"/>
      <c r="P233" s="32"/>
      <c r="Q233" s="264"/>
      <c r="R233" s="24"/>
      <c r="S233" s="24"/>
      <c r="T233" s="24"/>
      <c r="U233" s="32"/>
      <c r="V233" s="24"/>
      <c r="W233" s="26"/>
    </row>
    <row r="234" spans="1:23" s="367" customFormat="1" ht="16" customHeight="1">
      <c r="A234" s="26"/>
      <c r="B234" s="26"/>
      <c r="C234" s="26"/>
      <c r="D234" s="26"/>
      <c r="E234" s="27"/>
      <c r="F234" s="24"/>
      <c r="G234" s="24"/>
      <c r="H234" s="265"/>
      <c r="J234" s="24"/>
      <c r="K234" s="26"/>
      <c r="L234" s="32"/>
      <c r="M234" s="32"/>
      <c r="P234" s="32"/>
      <c r="Q234" s="264"/>
      <c r="R234" s="24"/>
      <c r="S234" s="24"/>
      <c r="T234" s="24"/>
      <c r="U234" s="32"/>
      <c r="V234" s="24"/>
      <c r="W234" s="26"/>
    </row>
    <row r="235" spans="1:23" s="367" customFormat="1" ht="16" customHeight="1">
      <c r="A235" s="26"/>
      <c r="B235" s="26"/>
      <c r="C235" s="26"/>
      <c r="D235" s="26"/>
      <c r="E235" s="27"/>
      <c r="F235" s="24"/>
      <c r="G235" s="24"/>
      <c r="H235" s="265"/>
      <c r="J235" s="24"/>
      <c r="K235" s="26"/>
      <c r="L235" s="32"/>
      <c r="M235" s="32"/>
      <c r="P235" s="32"/>
      <c r="Q235" s="264"/>
      <c r="R235" s="24"/>
      <c r="S235" s="24"/>
      <c r="T235" s="24"/>
      <c r="U235" s="32"/>
      <c r="V235" s="24"/>
      <c r="W235" s="26"/>
    </row>
    <row r="236" spans="1:23" s="367" customFormat="1" ht="16" customHeight="1">
      <c r="A236" s="26"/>
      <c r="B236" s="26"/>
      <c r="C236" s="26"/>
      <c r="D236" s="26"/>
      <c r="E236" s="27"/>
      <c r="F236" s="24"/>
      <c r="G236" s="24"/>
      <c r="H236" s="265"/>
      <c r="J236" s="24"/>
      <c r="K236" s="26"/>
      <c r="L236" s="32"/>
      <c r="M236" s="32"/>
      <c r="P236" s="32"/>
      <c r="Q236" s="264"/>
      <c r="R236" s="24"/>
      <c r="S236" s="24"/>
      <c r="T236" s="24"/>
      <c r="U236" s="32"/>
      <c r="V236" s="24"/>
      <c r="W236" s="26"/>
    </row>
    <row r="237" spans="1:23" s="367" customFormat="1" ht="16" customHeight="1">
      <c r="A237" s="26"/>
      <c r="B237" s="26"/>
      <c r="C237" s="26"/>
      <c r="D237" s="26"/>
      <c r="E237" s="27"/>
      <c r="F237" s="24"/>
      <c r="G237" s="24"/>
      <c r="H237" s="265"/>
      <c r="J237" s="24"/>
      <c r="K237" s="26"/>
      <c r="L237" s="32"/>
      <c r="M237" s="32"/>
      <c r="P237" s="32"/>
      <c r="Q237" s="264"/>
      <c r="R237" s="24"/>
      <c r="S237" s="24"/>
      <c r="T237" s="24"/>
      <c r="U237" s="32"/>
      <c r="V237" s="24"/>
      <c r="W237" s="26"/>
    </row>
    <row r="238" spans="1:23" s="367" customFormat="1" ht="16" customHeight="1">
      <c r="A238" s="26"/>
      <c r="B238" s="26"/>
      <c r="C238" s="26"/>
      <c r="D238" s="26"/>
      <c r="E238" s="27"/>
      <c r="F238" s="24"/>
      <c r="G238" s="24"/>
      <c r="H238" s="265"/>
      <c r="J238" s="24"/>
      <c r="K238" s="26"/>
      <c r="L238" s="32"/>
      <c r="M238" s="32"/>
      <c r="P238" s="32"/>
      <c r="Q238" s="264"/>
      <c r="R238" s="24"/>
      <c r="S238" s="24"/>
      <c r="T238" s="24"/>
      <c r="U238" s="32"/>
      <c r="V238" s="24"/>
      <c r="W238" s="26"/>
    </row>
    <row r="239" spans="1:23" s="367" customFormat="1" ht="16" customHeight="1">
      <c r="A239" s="26"/>
      <c r="B239" s="26"/>
      <c r="C239" s="26"/>
      <c r="D239" s="26"/>
      <c r="E239" s="27"/>
      <c r="F239" s="24"/>
      <c r="G239" s="24"/>
      <c r="H239" s="265"/>
      <c r="J239" s="24"/>
      <c r="K239" s="26"/>
      <c r="L239" s="32"/>
      <c r="M239" s="32"/>
      <c r="P239" s="32"/>
      <c r="Q239" s="264"/>
      <c r="R239" s="24"/>
      <c r="S239" s="24"/>
      <c r="T239" s="24"/>
      <c r="U239" s="32"/>
      <c r="V239" s="24"/>
      <c r="W239" s="26"/>
    </row>
    <row r="240" spans="1:23" s="367" customFormat="1" ht="16" customHeight="1">
      <c r="A240" s="26"/>
      <c r="B240" s="26"/>
      <c r="C240" s="26"/>
      <c r="D240" s="26"/>
      <c r="E240" s="27"/>
      <c r="F240" s="24"/>
      <c r="G240" s="24"/>
      <c r="H240" s="265"/>
      <c r="J240" s="24"/>
      <c r="K240" s="26"/>
      <c r="L240" s="32"/>
      <c r="M240" s="32"/>
      <c r="P240" s="32"/>
      <c r="Q240" s="264"/>
      <c r="R240" s="24"/>
      <c r="S240" s="24"/>
      <c r="T240" s="24"/>
      <c r="U240" s="32"/>
      <c r="V240" s="24"/>
      <c r="W240" s="26"/>
    </row>
    <row r="241" spans="1:23" s="367" customFormat="1" ht="16" customHeight="1">
      <c r="A241" s="26"/>
      <c r="B241" s="26"/>
      <c r="C241" s="26"/>
      <c r="D241" s="26"/>
      <c r="E241" s="27"/>
      <c r="F241" s="24"/>
      <c r="G241" s="24"/>
      <c r="H241" s="265"/>
      <c r="J241" s="24"/>
      <c r="K241" s="26"/>
      <c r="L241" s="32"/>
      <c r="M241" s="32"/>
      <c r="P241" s="32"/>
      <c r="Q241" s="264"/>
      <c r="R241" s="24"/>
      <c r="S241" s="24"/>
      <c r="T241" s="24"/>
      <c r="U241" s="32"/>
      <c r="V241" s="24"/>
      <c r="W241" s="26"/>
    </row>
    <row r="242" spans="1:23" s="367" customFormat="1" ht="16" customHeight="1">
      <c r="A242" s="26"/>
      <c r="B242" s="26"/>
      <c r="C242" s="26"/>
      <c r="D242" s="26"/>
      <c r="E242" s="27"/>
      <c r="F242" s="24"/>
      <c r="G242" s="24"/>
      <c r="H242" s="265"/>
      <c r="J242" s="24"/>
      <c r="K242" s="26"/>
      <c r="L242" s="32"/>
      <c r="M242" s="32"/>
      <c r="P242" s="32"/>
      <c r="Q242" s="264"/>
      <c r="R242" s="24"/>
      <c r="S242" s="24"/>
      <c r="T242" s="24"/>
      <c r="U242" s="32"/>
      <c r="V242" s="24"/>
      <c r="W242" s="26"/>
    </row>
    <row r="243" spans="1:23" s="367" customFormat="1" ht="16" customHeight="1">
      <c r="A243" s="26"/>
      <c r="B243" s="26"/>
      <c r="C243" s="26"/>
      <c r="D243" s="26"/>
      <c r="E243" s="27"/>
      <c r="F243" s="24"/>
      <c r="G243" s="24"/>
      <c r="H243" s="265"/>
      <c r="J243" s="24"/>
      <c r="K243" s="26"/>
      <c r="L243" s="32"/>
      <c r="M243" s="32"/>
      <c r="P243" s="32"/>
      <c r="Q243" s="264"/>
      <c r="R243" s="24"/>
      <c r="S243" s="24"/>
      <c r="T243" s="24"/>
      <c r="U243" s="32"/>
      <c r="V243" s="24"/>
      <c r="W243" s="26"/>
    </row>
    <row r="244" spans="1:23" s="367" customFormat="1" ht="16" customHeight="1">
      <c r="A244" s="26"/>
      <c r="B244" s="26"/>
      <c r="C244" s="26"/>
      <c r="D244" s="26"/>
      <c r="E244" s="27"/>
      <c r="F244" s="24"/>
      <c r="G244" s="24"/>
      <c r="H244" s="265"/>
      <c r="J244" s="24"/>
      <c r="K244" s="26"/>
      <c r="L244" s="32"/>
      <c r="M244" s="32"/>
      <c r="P244" s="32"/>
      <c r="Q244" s="264"/>
      <c r="R244" s="24"/>
      <c r="S244" s="24"/>
      <c r="T244" s="24"/>
      <c r="U244" s="32"/>
      <c r="V244" s="24"/>
      <c r="W244" s="26"/>
    </row>
    <row r="245" spans="1:23" s="367" customFormat="1" ht="16" customHeight="1">
      <c r="A245" s="26"/>
      <c r="B245" s="26"/>
      <c r="C245" s="26"/>
      <c r="D245" s="26"/>
      <c r="E245" s="27"/>
      <c r="F245" s="24"/>
      <c r="G245" s="24"/>
      <c r="H245" s="265"/>
      <c r="J245" s="24"/>
      <c r="K245" s="26"/>
      <c r="L245" s="32"/>
      <c r="M245" s="32"/>
      <c r="P245" s="32"/>
      <c r="Q245" s="264"/>
      <c r="R245" s="24"/>
      <c r="S245" s="24"/>
      <c r="T245" s="24"/>
      <c r="U245" s="32"/>
      <c r="V245" s="24"/>
      <c r="W245" s="26"/>
    </row>
    <row r="246" spans="1:23" s="367" customFormat="1" ht="16" customHeight="1">
      <c r="A246" s="26"/>
      <c r="B246" s="26"/>
      <c r="C246" s="26"/>
      <c r="D246" s="26"/>
      <c r="E246" s="27"/>
      <c r="F246" s="24"/>
      <c r="G246" s="24"/>
      <c r="H246" s="265"/>
      <c r="J246" s="24"/>
      <c r="K246" s="26"/>
      <c r="L246" s="32"/>
      <c r="M246" s="32"/>
      <c r="P246" s="32"/>
      <c r="Q246" s="264"/>
      <c r="R246" s="24"/>
      <c r="S246" s="24"/>
      <c r="T246" s="24"/>
      <c r="U246" s="32"/>
      <c r="V246" s="24"/>
      <c r="W246" s="26"/>
    </row>
    <row r="247" spans="1:23" s="367" customFormat="1" ht="16" customHeight="1">
      <c r="A247" s="26"/>
      <c r="B247" s="26"/>
      <c r="C247" s="26"/>
      <c r="D247" s="26"/>
      <c r="E247" s="27"/>
      <c r="F247" s="24"/>
      <c r="G247" s="24"/>
      <c r="H247" s="265"/>
      <c r="J247" s="24"/>
      <c r="K247" s="26"/>
      <c r="L247" s="32"/>
      <c r="M247" s="32"/>
      <c r="P247" s="32"/>
      <c r="Q247" s="264"/>
      <c r="R247" s="24"/>
      <c r="S247" s="24"/>
      <c r="T247" s="24"/>
      <c r="U247" s="32"/>
      <c r="V247" s="24"/>
      <c r="W247" s="26"/>
    </row>
    <row r="248" spans="1:23" s="367" customFormat="1" ht="16" customHeight="1">
      <c r="A248" s="26"/>
      <c r="B248" s="26"/>
      <c r="C248" s="26"/>
      <c r="D248" s="26"/>
      <c r="E248" s="27"/>
      <c r="F248" s="24"/>
      <c r="G248" s="24"/>
      <c r="H248" s="265"/>
      <c r="J248" s="24"/>
      <c r="K248" s="26"/>
      <c r="L248" s="32"/>
      <c r="M248" s="32"/>
      <c r="P248" s="32"/>
      <c r="Q248" s="264"/>
      <c r="R248" s="24"/>
      <c r="S248" s="24"/>
      <c r="T248" s="24"/>
      <c r="U248" s="32"/>
      <c r="V248" s="24"/>
      <c r="W248" s="26"/>
    </row>
    <row r="249" spans="1:23" s="367" customFormat="1" ht="16" customHeight="1">
      <c r="A249" s="26"/>
      <c r="B249" s="26"/>
      <c r="C249" s="26"/>
      <c r="D249" s="26"/>
      <c r="E249" s="27"/>
      <c r="F249" s="24"/>
      <c r="G249" s="24"/>
      <c r="H249" s="265"/>
      <c r="J249" s="24"/>
      <c r="K249" s="26"/>
      <c r="L249" s="32"/>
      <c r="M249" s="32"/>
      <c r="P249" s="32"/>
      <c r="Q249" s="264"/>
      <c r="R249" s="24"/>
      <c r="S249" s="24"/>
      <c r="T249" s="24"/>
      <c r="U249" s="32"/>
      <c r="V249" s="24"/>
      <c r="W249" s="26"/>
    </row>
    <row r="250" spans="1:23" s="367" customFormat="1" ht="16" customHeight="1">
      <c r="A250" s="26"/>
      <c r="B250" s="26"/>
      <c r="C250" s="26"/>
      <c r="D250" s="26"/>
      <c r="E250" s="27"/>
      <c r="F250" s="24"/>
      <c r="G250" s="24"/>
      <c r="H250" s="265"/>
      <c r="J250" s="24"/>
      <c r="K250" s="26"/>
      <c r="L250" s="32"/>
      <c r="M250" s="32"/>
      <c r="P250" s="32"/>
      <c r="Q250" s="264"/>
      <c r="R250" s="24"/>
      <c r="S250" s="24"/>
      <c r="T250" s="24"/>
      <c r="U250" s="32"/>
      <c r="V250" s="24"/>
      <c r="W250" s="26"/>
    </row>
    <row r="251" spans="1:23" s="367" customFormat="1" ht="16" customHeight="1">
      <c r="A251" s="26"/>
      <c r="B251" s="26"/>
      <c r="C251" s="26"/>
      <c r="D251" s="26"/>
      <c r="E251" s="27"/>
      <c r="F251" s="24"/>
      <c r="G251" s="24"/>
      <c r="H251" s="265"/>
      <c r="J251" s="24"/>
      <c r="K251" s="26"/>
      <c r="L251" s="32"/>
      <c r="M251" s="32"/>
      <c r="P251" s="32"/>
      <c r="Q251" s="264"/>
      <c r="R251" s="24"/>
      <c r="S251" s="24"/>
      <c r="T251" s="24"/>
      <c r="U251" s="32"/>
      <c r="V251" s="24"/>
      <c r="W251" s="26"/>
    </row>
    <row r="252" spans="1:23" s="367" customFormat="1" ht="16" customHeight="1">
      <c r="A252" s="26"/>
      <c r="B252" s="26"/>
      <c r="C252" s="26"/>
      <c r="D252" s="26"/>
      <c r="E252" s="27"/>
      <c r="F252" s="24"/>
      <c r="G252" s="24"/>
      <c r="H252" s="265"/>
      <c r="J252" s="24"/>
      <c r="K252" s="26"/>
      <c r="L252" s="32"/>
      <c r="M252" s="32"/>
      <c r="P252" s="32"/>
      <c r="Q252" s="264"/>
      <c r="R252" s="24"/>
      <c r="S252" s="24"/>
      <c r="T252" s="24"/>
      <c r="U252" s="32"/>
      <c r="V252" s="24"/>
      <c r="W252" s="26"/>
    </row>
    <row r="253" spans="1:23" s="367" customFormat="1" ht="16" customHeight="1">
      <c r="A253" s="26"/>
      <c r="B253" s="26"/>
      <c r="C253" s="26"/>
      <c r="D253" s="26"/>
      <c r="E253" s="27"/>
      <c r="F253" s="24"/>
      <c r="G253" s="24"/>
      <c r="H253" s="265"/>
      <c r="J253" s="24"/>
      <c r="K253" s="26"/>
      <c r="L253" s="32"/>
      <c r="M253" s="32"/>
      <c r="P253" s="32"/>
      <c r="Q253" s="264"/>
      <c r="R253" s="24"/>
      <c r="S253" s="24"/>
      <c r="T253" s="24"/>
      <c r="U253" s="32"/>
      <c r="V253" s="24"/>
      <c r="W253" s="26"/>
    </row>
    <row r="254" spans="1:23" s="367" customFormat="1" ht="16" customHeight="1">
      <c r="A254" s="26"/>
      <c r="B254" s="26"/>
      <c r="C254" s="26"/>
      <c r="D254" s="26"/>
      <c r="E254" s="27"/>
      <c r="F254" s="24"/>
      <c r="G254" s="24"/>
      <c r="H254" s="265"/>
      <c r="J254" s="24"/>
      <c r="K254" s="26"/>
      <c r="L254" s="32"/>
      <c r="M254" s="32"/>
      <c r="P254" s="32"/>
      <c r="Q254" s="264"/>
      <c r="R254" s="24"/>
      <c r="S254" s="24"/>
      <c r="T254" s="24"/>
      <c r="U254" s="32"/>
      <c r="V254" s="24"/>
      <c r="W254" s="26"/>
    </row>
    <row r="255" spans="1:23" s="367" customFormat="1" ht="16" customHeight="1">
      <c r="A255" s="26"/>
      <c r="B255" s="26"/>
      <c r="C255" s="26"/>
      <c r="D255" s="26"/>
      <c r="E255" s="27"/>
      <c r="F255" s="24"/>
      <c r="G255" s="24"/>
      <c r="H255" s="265"/>
      <c r="J255" s="24"/>
      <c r="K255" s="26"/>
      <c r="L255" s="32"/>
      <c r="M255" s="32"/>
      <c r="P255" s="32"/>
      <c r="Q255" s="264"/>
      <c r="R255" s="24"/>
      <c r="S255" s="24"/>
      <c r="T255" s="24"/>
      <c r="U255" s="32"/>
      <c r="V255" s="24"/>
      <c r="W255" s="26"/>
    </row>
    <row r="256" spans="1:23" s="367" customFormat="1" ht="16" customHeight="1">
      <c r="A256" s="26"/>
      <c r="B256" s="26"/>
      <c r="C256" s="26"/>
      <c r="D256" s="26"/>
      <c r="E256" s="27"/>
      <c r="F256" s="24"/>
      <c r="G256" s="24"/>
      <c r="H256" s="265"/>
      <c r="J256" s="24"/>
      <c r="K256" s="26"/>
      <c r="L256" s="32"/>
      <c r="M256" s="32"/>
      <c r="P256" s="32"/>
      <c r="Q256" s="264"/>
      <c r="R256" s="24"/>
      <c r="S256" s="24"/>
      <c r="T256" s="24"/>
      <c r="U256" s="32"/>
      <c r="V256" s="24"/>
      <c r="W256" s="26"/>
    </row>
    <row r="257" spans="1:23" s="367" customFormat="1" ht="16" customHeight="1">
      <c r="A257" s="26"/>
      <c r="B257" s="26"/>
      <c r="C257" s="26"/>
      <c r="D257" s="26"/>
      <c r="E257" s="27"/>
      <c r="F257" s="24"/>
      <c r="G257" s="24"/>
      <c r="H257" s="265"/>
      <c r="J257" s="24"/>
      <c r="K257" s="26"/>
      <c r="L257" s="32"/>
      <c r="M257" s="32"/>
      <c r="P257" s="32"/>
      <c r="Q257" s="264"/>
      <c r="R257" s="24"/>
      <c r="S257" s="24"/>
      <c r="T257" s="24"/>
      <c r="U257" s="32"/>
      <c r="V257" s="24"/>
      <c r="W257" s="26"/>
    </row>
    <row r="258" spans="1:23" s="367" customFormat="1" ht="16" customHeight="1">
      <c r="A258" s="26"/>
      <c r="B258" s="26"/>
      <c r="C258" s="26"/>
      <c r="D258" s="26"/>
      <c r="E258" s="27"/>
      <c r="F258" s="24"/>
      <c r="G258" s="24"/>
      <c r="H258" s="265"/>
      <c r="J258" s="24"/>
      <c r="K258" s="26"/>
      <c r="L258" s="32"/>
      <c r="M258" s="32"/>
      <c r="P258" s="32"/>
      <c r="Q258" s="264"/>
      <c r="R258" s="24"/>
      <c r="S258" s="24"/>
      <c r="T258" s="24"/>
      <c r="U258" s="32"/>
      <c r="V258" s="24"/>
      <c r="W258" s="26"/>
    </row>
    <row r="259" spans="1:23" s="367" customFormat="1" ht="16" customHeight="1">
      <c r="A259" s="26"/>
      <c r="B259" s="26"/>
      <c r="C259" s="26"/>
      <c r="D259" s="26"/>
      <c r="E259" s="27"/>
      <c r="F259" s="24"/>
      <c r="G259" s="24"/>
      <c r="H259" s="265"/>
      <c r="J259" s="24"/>
      <c r="K259" s="26"/>
      <c r="L259" s="32"/>
      <c r="M259" s="32"/>
      <c r="P259" s="32"/>
      <c r="Q259" s="264"/>
      <c r="R259" s="24"/>
      <c r="S259" s="24"/>
      <c r="T259" s="24"/>
      <c r="U259" s="32"/>
      <c r="V259" s="24"/>
      <c r="W259" s="26"/>
    </row>
    <row r="260" spans="1:23" s="367" customFormat="1" ht="16" customHeight="1">
      <c r="A260" s="26"/>
      <c r="B260" s="26"/>
      <c r="C260" s="26"/>
      <c r="D260" s="26"/>
      <c r="E260" s="27"/>
      <c r="F260" s="24"/>
      <c r="G260" s="24"/>
      <c r="H260" s="265"/>
      <c r="J260" s="24"/>
      <c r="K260" s="26"/>
      <c r="L260" s="32"/>
      <c r="M260" s="32"/>
      <c r="P260" s="32"/>
      <c r="Q260" s="264"/>
      <c r="R260" s="24"/>
      <c r="S260" s="24"/>
      <c r="T260" s="24"/>
      <c r="U260" s="32"/>
      <c r="V260" s="24"/>
      <c r="W260" s="26"/>
    </row>
    <row r="261" spans="1:23" s="367" customFormat="1" ht="16" customHeight="1">
      <c r="A261" s="26"/>
      <c r="B261" s="26"/>
      <c r="C261" s="26"/>
      <c r="D261" s="26"/>
      <c r="E261" s="27"/>
      <c r="F261" s="24"/>
      <c r="G261" s="24"/>
      <c r="H261" s="265"/>
      <c r="J261" s="24"/>
      <c r="K261" s="26"/>
      <c r="L261" s="32"/>
      <c r="M261" s="32"/>
      <c r="P261" s="32"/>
      <c r="Q261" s="264"/>
      <c r="R261" s="24"/>
      <c r="S261" s="24"/>
      <c r="T261" s="24"/>
      <c r="U261" s="32"/>
      <c r="V261" s="24"/>
      <c r="W261" s="26"/>
    </row>
    <row r="262" spans="1:23" s="367" customFormat="1" ht="16" customHeight="1">
      <c r="A262" s="26"/>
      <c r="B262" s="26"/>
      <c r="C262" s="26"/>
      <c r="D262" s="26"/>
      <c r="E262" s="27"/>
      <c r="F262" s="24"/>
      <c r="G262" s="24"/>
      <c r="H262" s="265"/>
      <c r="J262" s="24"/>
      <c r="K262" s="26"/>
      <c r="L262" s="32"/>
      <c r="M262" s="32"/>
      <c r="P262" s="32"/>
      <c r="Q262" s="264"/>
      <c r="R262" s="24"/>
      <c r="S262" s="24"/>
      <c r="T262" s="24"/>
      <c r="U262" s="32"/>
      <c r="V262" s="24"/>
      <c r="W262" s="26"/>
    </row>
    <row r="263" spans="1:23" s="367" customFormat="1" ht="16" customHeight="1">
      <c r="A263" s="26"/>
      <c r="B263" s="26"/>
      <c r="C263" s="26"/>
      <c r="D263" s="26"/>
      <c r="E263" s="27"/>
      <c r="F263" s="24"/>
      <c r="G263" s="24"/>
      <c r="H263" s="265"/>
      <c r="J263" s="24"/>
      <c r="K263" s="26"/>
      <c r="L263" s="32"/>
      <c r="M263" s="32"/>
      <c r="P263" s="32"/>
      <c r="Q263" s="264"/>
      <c r="R263" s="24"/>
      <c r="S263" s="24"/>
      <c r="T263" s="24"/>
      <c r="U263" s="32"/>
      <c r="V263" s="24"/>
      <c r="W263" s="26"/>
    </row>
    <row r="264" spans="1:23" s="367" customFormat="1" ht="16" customHeight="1">
      <c r="A264" s="26"/>
      <c r="B264" s="26"/>
      <c r="C264" s="26"/>
      <c r="D264" s="26"/>
      <c r="E264" s="27"/>
      <c r="F264" s="24"/>
      <c r="G264" s="24"/>
      <c r="H264" s="265"/>
      <c r="J264" s="24"/>
      <c r="K264" s="26"/>
      <c r="L264" s="32"/>
      <c r="M264" s="32"/>
      <c r="P264" s="32"/>
      <c r="Q264" s="264"/>
      <c r="R264" s="24"/>
      <c r="S264" s="24"/>
      <c r="T264" s="24"/>
      <c r="U264" s="32"/>
      <c r="V264" s="24"/>
      <c r="W264" s="26"/>
    </row>
    <row r="265" spans="1:23" s="367" customFormat="1" ht="16" customHeight="1">
      <c r="A265" s="26"/>
      <c r="B265" s="26"/>
      <c r="C265" s="26"/>
      <c r="D265" s="26"/>
      <c r="E265" s="27"/>
      <c r="F265" s="24"/>
      <c r="G265" s="24"/>
      <c r="H265" s="265"/>
      <c r="J265" s="24"/>
      <c r="K265" s="26"/>
      <c r="L265" s="32"/>
      <c r="M265" s="32"/>
      <c r="P265" s="32"/>
      <c r="Q265" s="264"/>
      <c r="R265" s="24"/>
      <c r="S265" s="24"/>
      <c r="T265" s="24"/>
      <c r="U265" s="32"/>
      <c r="V265" s="24"/>
      <c r="W265" s="26"/>
    </row>
    <row r="266" spans="1:23" s="367" customFormat="1" ht="16" customHeight="1">
      <c r="A266" s="26"/>
      <c r="B266" s="26"/>
      <c r="C266" s="26"/>
      <c r="D266" s="26"/>
      <c r="E266" s="27"/>
      <c r="F266" s="24"/>
      <c r="G266" s="24"/>
      <c r="H266" s="265"/>
      <c r="J266" s="24"/>
      <c r="K266" s="26"/>
      <c r="L266" s="32"/>
      <c r="M266" s="32"/>
      <c r="P266" s="32"/>
      <c r="Q266" s="264"/>
      <c r="R266" s="24"/>
      <c r="S266" s="24"/>
      <c r="T266" s="24"/>
      <c r="U266" s="32"/>
      <c r="V266" s="24"/>
      <c r="W266" s="26"/>
    </row>
    <row r="267" spans="1:23" s="367" customFormat="1" ht="16" customHeight="1">
      <c r="A267" s="26"/>
      <c r="B267" s="26"/>
      <c r="C267" s="26"/>
      <c r="D267" s="26"/>
      <c r="E267" s="27"/>
      <c r="F267" s="24"/>
      <c r="G267" s="24"/>
      <c r="H267" s="265"/>
      <c r="J267" s="24"/>
      <c r="K267" s="26"/>
      <c r="L267" s="32"/>
      <c r="M267" s="32"/>
      <c r="P267" s="32"/>
      <c r="Q267" s="264"/>
      <c r="R267" s="24"/>
      <c r="S267" s="24"/>
      <c r="T267" s="24"/>
      <c r="U267" s="32"/>
      <c r="V267" s="24"/>
      <c r="W267" s="26"/>
    </row>
    <row r="268" spans="1:23" s="367" customFormat="1" ht="16" customHeight="1">
      <c r="A268" s="26"/>
      <c r="B268" s="26"/>
      <c r="C268" s="26"/>
      <c r="D268" s="26"/>
      <c r="E268" s="27"/>
      <c r="F268" s="24"/>
      <c r="G268" s="24"/>
      <c r="H268" s="265"/>
      <c r="J268" s="24"/>
      <c r="K268" s="26"/>
      <c r="L268" s="32"/>
      <c r="M268" s="32"/>
      <c r="P268" s="32"/>
      <c r="Q268" s="264"/>
      <c r="R268" s="24"/>
      <c r="S268" s="24"/>
      <c r="T268" s="24"/>
      <c r="U268" s="32"/>
      <c r="V268" s="24"/>
      <c r="W268" s="26"/>
    </row>
    <row r="269" spans="1:23" s="367" customFormat="1" ht="16" customHeight="1">
      <c r="A269" s="26"/>
      <c r="B269" s="26"/>
      <c r="C269" s="26"/>
      <c r="D269" s="26"/>
      <c r="E269" s="27"/>
      <c r="F269" s="24"/>
      <c r="G269" s="24"/>
      <c r="H269" s="265"/>
      <c r="J269" s="24"/>
      <c r="K269" s="26"/>
      <c r="L269" s="32"/>
      <c r="M269" s="32"/>
      <c r="P269" s="32"/>
      <c r="Q269" s="264"/>
      <c r="R269" s="24"/>
      <c r="S269" s="24"/>
      <c r="T269" s="24"/>
      <c r="U269" s="32"/>
      <c r="V269" s="24"/>
      <c r="W269" s="26"/>
    </row>
    <row r="270" spans="1:23" s="367" customFormat="1" ht="16" customHeight="1">
      <c r="A270" s="26"/>
      <c r="B270" s="26"/>
      <c r="C270" s="26"/>
      <c r="D270" s="26"/>
      <c r="E270" s="27"/>
      <c r="F270" s="24"/>
      <c r="G270" s="24"/>
      <c r="H270" s="265"/>
      <c r="J270" s="24"/>
      <c r="K270" s="26"/>
      <c r="L270" s="32"/>
      <c r="M270" s="32"/>
      <c r="P270" s="32"/>
      <c r="Q270" s="264"/>
      <c r="R270" s="24"/>
      <c r="S270" s="24"/>
      <c r="T270" s="24"/>
      <c r="U270" s="32"/>
      <c r="V270" s="24"/>
      <c r="W270" s="26"/>
    </row>
    <row r="271" spans="1:23" s="367" customFormat="1" ht="16" customHeight="1">
      <c r="A271" s="26"/>
      <c r="B271" s="26"/>
      <c r="C271" s="26"/>
      <c r="D271" s="26"/>
      <c r="E271" s="27"/>
      <c r="F271" s="24"/>
      <c r="G271" s="24"/>
      <c r="H271" s="265"/>
      <c r="J271" s="24"/>
      <c r="K271" s="26"/>
      <c r="L271" s="32"/>
      <c r="M271" s="32"/>
      <c r="P271" s="32"/>
      <c r="Q271" s="264"/>
      <c r="R271" s="24"/>
      <c r="S271" s="24"/>
      <c r="T271" s="24"/>
      <c r="U271" s="32"/>
      <c r="V271" s="24"/>
      <c r="W271" s="26"/>
    </row>
    <row r="272" spans="1:23" s="367" customFormat="1" ht="16" customHeight="1">
      <c r="A272" s="26"/>
      <c r="B272" s="26"/>
      <c r="C272" s="26"/>
      <c r="D272" s="26"/>
      <c r="E272" s="27"/>
      <c r="F272" s="24"/>
      <c r="G272" s="24"/>
      <c r="H272" s="265"/>
      <c r="J272" s="24"/>
      <c r="K272" s="26"/>
      <c r="L272" s="32"/>
      <c r="M272" s="32"/>
      <c r="P272" s="32"/>
      <c r="Q272" s="264"/>
      <c r="R272" s="24"/>
      <c r="S272" s="24"/>
      <c r="T272" s="24"/>
      <c r="U272" s="32"/>
      <c r="V272" s="24"/>
      <c r="W272" s="26"/>
    </row>
    <row r="273" spans="1:23" s="367" customFormat="1" ht="16" customHeight="1">
      <c r="A273" s="26"/>
      <c r="B273" s="26"/>
      <c r="C273" s="26"/>
      <c r="D273" s="26"/>
      <c r="E273" s="27"/>
      <c r="F273" s="24"/>
      <c r="G273" s="24"/>
      <c r="H273" s="265"/>
      <c r="J273" s="24"/>
      <c r="K273" s="26"/>
      <c r="L273" s="32"/>
      <c r="M273" s="32"/>
      <c r="P273" s="32"/>
      <c r="Q273" s="264"/>
      <c r="R273" s="24"/>
      <c r="S273" s="24"/>
      <c r="T273" s="24"/>
      <c r="U273" s="32"/>
      <c r="V273" s="24"/>
      <c r="W273" s="26"/>
    </row>
    <row r="274" spans="1:23" s="367" customFormat="1" ht="16" customHeight="1">
      <c r="A274" s="26"/>
      <c r="B274" s="26"/>
      <c r="C274" s="26"/>
      <c r="D274" s="26"/>
      <c r="E274" s="27"/>
      <c r="F274" s="24"/>
      <c r="G274" s="24"/>
      <c r="H274" s="265"/>
      <c r="J274" s="24"/>
      <c r="K274" s="26"/>
      <c r="L274" s="32"/>
      <c r="M274" s="32"/>
      <c r="P274" s="32"/>
      <c r="Q274" s="264"/>
      <c r="R274" s="24"/>
      <c r="S274" s="24"/>
      <c r="T274" s="24"/>
      <c r="U274" s="32"/>
      <c r="V274" s="24"/>
      <c r="W274" s="26"/>
    </row>
    <row r="275" spans="1:23" s="367" customFormat="1" ht="16" customHeight="1">
      <c r="A275" s="26"/>
      <c r="B275" s="26"/>
      <c r="C275" s="26"/>
      <c r="D275" s="26"/>
      <c r="E275" s="27"/>
      <c r="F275" s="24"/>
      <c r="G275" s="24"/>
      <c r="H275" s="265"/>
      <c r="J275" s="24"/>
      <c r="K275" s="26"/>
      <c r="L275" s="32"/>
      <c r="M275" s="32"/>
      <c r="P275" s="32"/>
      <c r="Q275" s="264"/>
      <c r="R275" s="24"/>
      <c r="S275" s="24"/>
      <c r="T275" s="24"/>
      <c r="U275" s="32"/>
      <c r="V275" s="24"/>
      <c r="W275" s="26"/>
    </row>
    <row r="276" spans="1:23" s="367" customFormat="1" ht="16" customHeight="1">
      <c r="A276" s="26"/>
      <c r="B276" s="26"/>
      <c r="C276" s="26"/>
      <c r="D276" s="26"/>
      <c r="E276" s="27"/>
      <c r="F276" s="24"/>
      <c r="G276" s="24"/>
      <c r="H276" s="265"/>
      <c r="J276" s="24"/>
      <c r="K276" s="26"/>
      <c r="L276" s="32"/>
      <c r="M276" s="32"/>
      <c r="P276" s="32"/>
      <c r="Q276" s="264"/>
      <c r="R276" s="24"/>
      <c r="S276" s="24"/>
      <c r="T276" s="24"/>
      <c r="U276" s="32"/>
      <c r="V276" s="24"/>
      <c r="W276" s="26"/>
    </row>
    <row r="277" spans="1:23" s="367" customFormat="1" ht="16" customHeight="1">
      <c r="A277" s="26"/>
      <c r="B277" s="26"/>
      <c r="C277" s="26"/>
      <c r="D277" s="26"/>
      <c r="E277" s="27"/>
      <c r="F277" s="24"/>
      <c r="G277" s="24"/>
      <c r="H277" s="265"/>
      <c r="J277" s="24"/>
      <c r="K277" s="26"/>
      <c r="L277" s="32"/>
      <c r="M277" s="32"/>
      <c r="P277" s="32"/>
      <c r="Q277" s="264"/>
      <c r="R277" s="24"/>
      <c r="S277" s="24"/>
      <c r="T277" s="24"/>
      <c r="U277" s="32"/>
      <c r="V277" s="24"/>
      <c r="W277" s="26"/>
    </row>
    <row r="278" spans="1:23" s="367" customFormat="1" ht="16" customHeight="1">
      <c r="A278" s="26"/>
      <c r="B278" s="26"/>
      <c r="C278" s="26"/>
      <c r="D278" s="26"/>
      <c r="E278" s="27"/>
      <c r="F278" s="24"/>
      <c r="G278" s="24"/>
      <c r="H278" s="265"/>
      <c r="J278" s="24"/>
      <c r="K278" s="26"/>
      <c r="L278" s="32"/>
      <c r="M278" s="32"/>
      <c r="P278" s="32"/>
      <c r="Q278" s="264"/>
      <c r="R278" s="24"/>
      <c r="S278" s="24"/>
      <c r="T278" s="24"/>
      <c r="U278" s="32"/>
      <c r="V278" s="24"/>
      <c r="W278" s="26"/>
    </row>
    <row r="279" spans="1:23" s="367" customFormat="1" ht="16" customHeight="1">
      <c r="A279" s="26"/>
      <c r="B279" s="26"/>
      <c r="C279" s="26"/>
      <c r="D279" s="26"/>
      <c r="E279" s="27"/>
      <c r="F279" s="24"/>
      <c r="G279" s="24"/>
      <c r="H279" s="265"/>
      <c r="J279" s="24"/>
      <c r="K279" s="26"/>
      <c r="L279" s="32"/>
      <c r="M279" s="32"/>
      <c r="P279" s="32"/>
      <c r="Q279" s="264"/>
      <c r="R279" s="24"/>
      <c r="S279" s="24"/>
      <c r="T279" s="24"/>
      <c r="U279" s="32"/>
      <c r="V279" s="24"/>
      <c r="W279" s="26"/>
    </row>
    <row r="280" spans="1:23" s="367" customFormat="1" ht="16" customHeight="1">
      <c r="A280" s="26"/>
      <c r="B280" s="26"/>
      <c r="C280" s="26"/>
      <c r="D280" s="26"/>
      <c r="E280" s="27"/>
      <c r="F280" s="24"/>
      <c r="G280" s="24"/>
      <c r="H280" s="265"/>
      <c r="J280" s="24"/>
      <c r="K280" s="26"/>
      <c r="L280" s="32"/>
      <c r="M280" s="32"/>
      <c r="P280" s="32"/>
      <c r="Q280" s="264"/>
      <c r="R280" s="24"/>
      <c r="S280" s="24"/>
      <c r="T280" s="24"/>
      <c r="U280" s="32"/>
      <c r="V280" s="24"/>
      <c r="W280" s="26"/>
    </row>
    <row r="281" spans="1:23" s="367" customFormat="1" ht="16" customHeight="1">
      <c r="A281" s="26"/>
      <c r="B281" s="26"/>
      <c r="C281" s="26"/>
      <c r="D281" s="26"/>
      <c r="E281" s="27"/>
      <c r="F281" s="24"/>
      <c r="G281" s="24"/>
      <c r="H281" s="265"/>
      <c r="J281" s="24"/>
      <c r="K281" s="26"/>
      <c r="L281" s="32"/>
      <c r="M281" s="32"/>
      <c r="P281" s="32"/>
      <c r="Q281" s="264"/>
      <c r="R281" s="24"/>
      <c r="S281" s="24"/>
      <c r="T281" s="24"/>
      <c r="U281" s="32"/>
      <c r="V281" s="24"/>
      <c r="W281" s="26"/>
    </row>
    <row r="282" spans="1:23" s="367" customFormat="1" ht="16" customHeight="1">
      <c r="A282" s="26"/>
      <c r="B282" s="26"/>
      <c r="C282" s="26"/>
      <c r="D282" s="26"/>
      <c r="E282" s="27"/>
      <c r="F282" s="24"/>
      <c r="G282" s="24"/>
      <c r="H282" s="265"/>
      <c r="J282" s="24"/>
      <c r="K282" s="26"/>
      <c r="L282" s="32"/>
      <c r="M282" s="32"/>
      <c r="P282" s="32"/>
      <c r="Q282" s="264"/>
      <c r="R282" s="24"/>
      <c r="S282" s="24"/>
      <c r="T282" s="24"/>
      <c r="U282" s="32"/>
      <c r="V282" s="24"/>
      <c r="W282" s="26"/>
    </row>
    <row r="283" spans="1:23" s="367" customFormat="1" ht="16" customHeight="1">
      <c r="A283" s="26"/>
      <c r="B283" s="26"/>
      <c r="C283" s="26"/>
      <c r="D283" s="26"/>
      <c r="E283" s="27"/>
      <c r="F283" s="24"/>
      <c r="G283" s="24"/>
      <c r="H283" s="265"/>
      <c r="J283" s="24"/>
      <c r="K283" s="26"/>
      <c r="L283" s="32"/>
      <c r="M283" s="32"/>
      <c r="P283" s="32"/>
      <c r="Q283" s="264"/>
      <c r="R283" s="24"/>
      <c r="S283" s="24"/>
      <c r="T283" s="24"/>
      <c r="U283" s="32"/>
      <c r="V283" s="24"/>
      <c r="W283" s="26"/>
    </row>
    <row r="284" spans="1:23" s="367" customFormat="1" ht="16" customHeight="1">
      <c r="A284" s="26"/>
      <c r="B284" s="26"/>
      <c r="C284" s="26"/>
      <c r="D284" s="26"/>
      <c r="E284" s="27"/>
      <c r="F284" s="24"/>
      <c r="G284" s="24"/>
      <c r="H284" s="265"/>
      <c r="J284" s="24"/>
      <c r="K284" s="26"/>
      <c r="L284" s="32"/>
      <c r="M284" s="32"/>
      <c r="P284" s="32"/>
      <c r="Q284" s="264"/>
      <c r="R284" s="24"/>
      <c r="S284" s="24"/>
      <c r="T284" s="24"/>
      <c r="U284" s="32"/>
      <c r="V284" s="24"/>
      <c r="W284" s="26"/>
    </row>
    <row r="285" spans="1:23" s="367" customFormat="1" ht="16" customHeight="1">
      <c r="A285" s="26"/>
      <c r="B285" s="26"/>
      <c r="C285" s="26"/>
      <c r="D285" s="26"/>
      <c r="E285" s="27"/>
      <c r="F285" s="24"/>
      <c r="G285" s="24"/>
      <c r="H285" s="265"/>
      <c r="J285" s="24"/>
      <c r="K285" s="26"/>
      <c r="L285" s="32"/>
      <c r="M285" s="32"/>
      <c r="P285" s="32"/>
      <c r="Q285" s="264"/>
      <c r="R285" s="24"/>
      <c r="S285" s="24"/>
      <c r="T285" s="24"/>
      <c r="U285" s="32"/>
      <c r="V285" s="24"/>
      <c r="W285" s="26"/>
    </row>
    <row r="286" spans="1:23" s="367" customFormat="1" ht="16" customHeight="1">
      <c r="A286" s="26"/>
      <c r="B286" s="26"/>
      <c r="C286" s="26"/>
      <c r="D286" s="26"/>
      <c r="E286" s="27"/>
      <c r="F286" s="24"/>
      <c r="G286" s="24"/>
      <c r="H286" s="265"/>
      <c r="J286" s="24"/>
      <c r="K286" s="26"/>
      <c r="L286" s="32"/>
      <c r="M286" s="32"/>
      <c r="P286" s="32"/>
      <c r="Q286" s="264"/>
      <c r="R286" s="24"/>
      <c r="S286" s="24"/>
      <c r="T286" s="24"/>
      <c r="U286" s="32"/>
      <c r="V286" s="24"/>
      <c r="W286" s="26"/>
    </row>
    <row r="287" spans="1:23" s="367" customFormat="1" ht="16" customHeight="1">
      <c r="A287" s="26"/>
      <c r="B287" s="26"/>
      <c r="C287" s="26"/>
      <c r="D287" s="26"/>
      <c r="E287" s="27"/>
      <c r="F287" s="24"/>
      <c r="G287" s="24"/>
      <c r="H287" s="265"/>
      <c r="J287" s="24"/>
      <c r="K287" s="26"/>
      <c r="L287" s="32"/>
      <c r="M287" s="32"/>
      <c r="P287" s="32"/>
      <c r="Q287" s="264"/>
      <c r="R287" s="24"/>
      <c r="S287" s="24"/>
      <c r="T287" s="24"/>
      <c r="U287" s="32"/>
      <c r="V287" s="24"/>
      <c r="W287" s="26"/>
    </row>
    <row r="288" spans="1:23" s="367" customFormat="1" ht="16" customHeight="1">
      <c r="A288" s="26"/>
      <c r="B288" s="26"/>
      <c r="C288" s="26"/>
      <c r="D288" s="26"/>
      <c r="E288" s="27"/>
      <c r="F288" s="24"/>
      <c r="G288" s="24"/>
      <c r="H288" s="265"/>
      <c r="J288" s="24"/>
      <c r="K288" s="26"/>
      <c r="L288" s="32"/>
      <c r="M288" s="32"/>
      <c r="P288" s="32"/>
      <c r="Q288" s="264"/>
      <c r="R288" s="24"/>
      <c r="S288" s="24"/>
      <c r="T288" s="24"/>
      <c r="U288" s="32"/>
      <c r="V288" s="24"/>
      <c r="W288" s="26"/>
    </row>
  </sheetData>
  <mergeCells count="5">
    <mergeCell ref="I2:I4"/>
    <mergeCell ref="J2:L4"/>
    <mergeCell ref="O2:O4"/>
    <mergeCell ref="P2:P4"/>
    <mergeCell ref="R2:R4"/>
  </mergeCells>
  <phoneticPr fontId="2"/>
  <dataValidations count="16">
    <dataValidation imeMode="hiragana" allowBlank="1" showInputMessage="1" showErrorMessage="1" promptTitle="設置者等名" prompt="専用水道設置者名と事業所・工場等の名称を併記。_x000a_国の設置する専用水道の場合は、次の欄に1を入力してください。" sqref="C100:D100" xr:uid="{841D563C-8288-4A7A-A9D3-C7EE7C4D4758}"/>
    <dataValidation type="date" operator="greaterThan" allowBlank="1" showInputMessage="1" showErrorMessage="1" errorTitle="年月日を入力" error="S□．□．□、H□．□．□で入力してください" promptTitle="Sxx.xx.xx、Hxx.xx.xxで入力" prompt="施設の竣功年月を入力" sqref="F149:F150" xr:uid="{3F5511AE-1C3C-4707-9153-C15DDC3D0D3D}">
      <formula1>1</formula1>
    </dataValidation>
    <dataValidation type="date" operator="greaterThan" allowBlank="1" showInputMessage="1" showErrorMessage="1" errorTitle="年月を入力" error="S□．□．１、H□．□．１で入力してください" promptTitle="Sxx.xx.1、Hxx.xx.1で入力" prompt="施設の竣功年月を入力。日付は１を入力して下さい。" sqref="F148" xr:uid="{646BB17D-FE8F-4280-A3EE-5775A6CC61A5}">
      <formula1>1900</formula1>
    </dataValidation>
    <dataValidation type="date" imeMode="off" operator="greaterThan" allowBlank="1" showInputMessage="1" showErrorMessage="1" errorTitle="年月を入力" error="S□．□．１、H□．□．１で入力してください" promptTitle="Sxx.xx.1、Hxx.xx.1で入力" prompt="施設の竣功年月を入力。日付は１を入力して下さい。" sqref="F49 F165 F103:F107" xr:uid="{53D418BB-E855-4BD7-8A3B-633238D8E8B3}">
      <formula1>1900</formula1>
    </dataValidation>
    <dataValidation type="date" imeMode="off" operator="greaterThan" allowBlank="1" showInputMessage="1" showErrorMessage="1" errorTitle="年月日を入力" error="S□．□．□、H□．□．□で入力してください" promptTitle="Sxx.xx.xx、Hxx.xx.xxで入力" prompt="最新の確認年月日を入力" sqref="F70 F108" xr:uid="{88619A2C-00A0-493E-A05D-22EC8F90C8B5}">
      <formula1>1</formula1>
    </dataValidation>
    <dataValidation type="date" imeMode="off" operator="greaterThan" allowBlank="1" showInputMessage="1" showErrorMessage="1" errorTitle="年月日を入力" error="S□．□．□、H□．□．□で入力してください" promptTitle="Sxx.xx.xx、Hxx.xx.xxで入力" prompt="施設の竣功年月を入力" sqref="F50:F69 F151:F164 F109:F147 F71:F102 F5:F48" xr:uid="{6D84A811-EDF3-4E52-BE46-8262A8D9AAB2}">
      <formula1>1</formula1>
    </dataValidation>
    <dataValidation type="whole" allowBlank="1" showInputMessage="1" showErrorMessage="1" errorTitle="技術管理者の設置状況" error="１～３の数値を入力してください" promptTitle="次の１～３の数値を入力" prompt="【1】技術管理者あり_x000a_【2】技術管理者なし_x000a_【3】技術管理者が必要ない施設" sqref="P149:P150" xr:uid="{E80CE3CF-C8F3-4633-9B9F-B9A5427F72DB}">
      <formula1>1</formula1>
      <formula2>3</formula2>
    </dataValidation>
    <dataValidation type="whole" imeMode="off" allowBlank="1" showInputMessage="1" showErrorMessage="1" errorTitle="技術管理者の設置状況" error="１～２の数値を入力してください" promptTitle="次の１～２の数値を入力" prompt="【1】技術管理者あり_x000a_【2】技術管理者なし" sqref="P49" xr:uid="{22BAA227-60A6-4015-B58C-168423D54607}">
      <formula1>1</formula1>
      <formula2>2</formula2>
    </dataValidation>
    <dataValidation type="whole" imeMode="off" allowBlank="1" showInputMessage="1" showErrorMessage="1" errorTitle="技術管理者の設置状況" error="１～２の数値を入力してください" promptTitle="次の1～2のうち該当する番号を入力" prompt="【1】技術管理者あり_x000a_【2】技術管理者なし_x000a_※【2】技術管理者なしを選択した場合、備考に理由を記入ください。" sqref="P165 P103:P108" xr:uid="{6C4CC83F-1D6A-4E13-B83F-095FA8432C67}">
      <formula1>1</formula1>
      <formula2>2</formula2>
    </dataValidation>
    <dataValidation type="list" imeMode="off" allowBlank="1" showInputMessage="1" showErrorMessage="1" errorTitle="技術管理者の設置状況" error="１～３の数値を入力してください" promptTitle="次の１～２の数値を入力" prompt="【1】技術管理者あり_x000a_【2】技術管理者なし（未着工等含む）_x000a_※【2】を選択した場合、備考に理由を記入" sqref="P109 P127:P128 P81:P102" xr:uid="{77EE05C9-F0D3-4EB0-A896-197D6E0DFB4A}">
      <formula1>"1,2"</formula1>
    </dataValidation>
    <dataValidation type="whole" imeMode="off" allowBlank="1" showInputMessage="1" showErrorMessage="1" errorTitle="技術管理者の設置状況" error="１～３の数値を入力してください" promptTitle="次の１～２の数値を入力" prompt="【1】技術管理者あり_x000a_【2】技術管理者なし→備考に理由を記入" sqref="P62:P68 P120 P148" xr:uid="{F2500B14-9624-4C50-A421-6987D4648243}">
      <formula1>1</formula1>
      <formula2>3</formula2>
    </dataValidation>
    <dataValidation type="whole" imeMode="off" allowBlank="1" showInputMessage="1" showErrorMessage="1" errorTitle="技術管理者の設置状況" error="１～３の数値を入力してください" promptTitle="次の１～３の数値を入力" prompt="【1】技術管理者あり_x000a_【2】技術管理者なし_x000a_【3】技術管理者が必要ない施設" sqref="P50:P61 P121:P126 P129:P147 P151:P164 P110:P119 P5:P48 P69:P80" xr:uid="{C30DC308-EFE4-4AB7-86C5-062BFFDAB8AA}">
      <formula1>1</formula1>
      <formula2>3</formula2>
    </dataValidation>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V5 WBZ5 VSD5 VIH5 UYL5 UOP5 UET5 TUX5 TLB5 TBF5 SRJ5 SHN5 RXR5 RNV5 RDZ5 QUD5 QKH5 QAL5 PQP5 PGT5 OWX5 ONB5 ODF5 NTJ5 NJN5 MZR5 MPV5 MFZ5 LWD5 LMH5 LCL5 KSP5 KIT5 JYX5 JPB5 JFF5 IVJ5 ILN5 IBR5 HRV5 HHZ5 GYD5 GOH5 GEL5 FUP5 FKT5 FAX5 ERB5 EHF5 DXJ5 DNN5 DDR5 CTV5 CJZ5 CAD5 BQH5 BGL5 AWP5 AMT5 ACX5 TB5 JF5 WVR5 WVR7:WVR18 WLV7:WLV18 WBZ7:WBZ18 VSD7:VSD18 VIH7:VIH18 UYL7:UYL18 UOP7:UOP18 UET7:UET18 TUX7:TUX18 TLB7:TLB18 TBF7:TBF18 SRJ7:SRJ18 SHN7:SHN18 RXR7:RXR18 RNV7:RNV18 RDZ7:RDZ18 QUD7:QUD18 QKH7:QKH18 QAL7:QAL18 PQP7:PQP18 PGT7:PGT18 OWX7:OWX18 ONB7:ONB18 ODF7:ODF18 NTJ7:NTJ18 NJN7:NJN18 MZR7:MZR18 MPV7:MPV18 MFZ7:MFZ18 LWD7:LWD18 LMH7:LMH18 LCL7:LCL18 KSP7:KSP18 KIT7:KIT18 JYX7:JYX18 JPB7:JPB18 JFF7:JFF18 IVJ7:IVJ18 ILN7:ILN18 IBR7:IBR18 HRV7:HRV18 HHZ7:HHZ18 GYD7:GYD18 GOH7:GOH18 GEL7:GEL18 FUP7:FUP18 FKT7:FKT18 FAX7:FAX18 ERB7:ERB18 EHF7:EHF18 DXJ7:DXJ18 DNN7:DNN18 DDR7:DDR18 CTV7:CTV18 CJZ7:CJZ18 CAD7:CAD18 BQH7:BQH18 BGL7:BGL18 AWP7:AWP18 AMT7:AMT18 ACX7:ACX18 TB7:TB18 JF7:JF18 WBZ123:WBZ165 WLV123:WLV165 WVR123:WVR165 JF123:JF165 TB123:TB165 ACX123:ACX165 AMT123:AMT165 AWP123:AWP165 BGL123:BGL165 BQH123:BQH165 CAD123:CAD165 CJZ123:CJZ165 CTV123:CTV165 DDR123:DDR165 DNN123:DNN165 DXJ123:DXJ165 EHF123:EHF165 ERB123:ERB165 FAX123:FAX165 FKT123:FKT165 FUP123:FUP165 GEL123:GEL165 GOH123:GOH165 GYD123:GYD165 HHZ123:HHZ165 HRV123:HRV165 IBR123:IBR165 ILN123:ILN165 IVJ123:IVJ165 JFF123:JFF165 JPB123:JPB165 JYX123:JYX165 KIT123:KIT165 KSP123:KSP165 LCL123:LCL165 LMH123:LMH165 LWD123:LWD165 MFZ123:MFZ165 MPV123:MPV165 MZR123:MZR165 NJN123:NJN165 NTJ123:NTJ165 ODF123:ODF165 ONB123:ONB165 OWX123:OWX165 PGT123:PGT165 PQP123:PQP165 QAL123:QAL165 QKH123:QKH165 QUD123:QUD165 RDZ123:RDZ165 RNV123:RNV165 RXR123:RXR165 SHN123:SHN165 SRJ123:SRJ165 TBF123:TBF165 TLB123:TLB165 TUX123:TUX165 UET123:UET165 UOP123:UOP165 UYL123:UYL165 VIH123:VIH165 VSD123:VSD165 ACX27:ACX121 AMT27:AMT121 AWP27:AWP121 BGL27:BGL121 BQH27:BQH121 CAD27:CAD121 CJZ27:CJZ121 CTV27:CTV121 DDR27:DDR121 DNN27:DNN121 DXJ27:DXJ121 EHF27:EHF121 ERB27:ERB121 FAX27:FAX121 FKT27:FKT121 FUP27:FUP121 GEL27:GEL121 GOH27:GOH121 GYD27:GYD121 HHZ27:HHZ121 HRV27:HRV121 IBR27:IBR121 ILN27:ILN121 IVJ27:IVJ121 JFF27:JFF121 JPB27:JPB121 JYX27:JYX121 KIT27:KIT121 KSP27:KSP121 LCL27:LCL121 LMH27:LMH121 LWD27:LWD121 MFZ27:MFZ121 MPV27:MPV121 MZR27:MZR121 NJN27:NJN121 NTJ27:NTJ121 ODF27:ODF121 ONB27:ONB121 OWX27:OWX121 PGT27:PGT121 PQP27:PQP121 QAL27:QAL121 QKH27:QKH121 QUD27:QUD121 RDZ27:RDZ121 RNV27:RNV121 RXR27:RXR121 SHN27:SHN121 SRJ27:SRJ121 TBF27:TBF121 TLB27:TLB121 TUX27:TUX121 UET27:UET121 UOP27:UOP121 UYL27:UYL121 VIH27:VIH121 VSD27:VSD121 WBZ27:WBZ121 WLV27:WLV121 WVR27:WVR121 JF27:JF121 TB27:TB121" xr:uid="{B6A47BC4-582C-4A19-B3FA-9B73FD72D540}">
      <formula1>0.01</formula1>
      <formula2>1000000000</formula2>
    </dataValidation>
    <dataValidation imeMode="hiragana" allowBlank="1" showInputMessage="1" showErrorMessage="1" promptTitle="第三者委託" prompt="第三者委託の有無を入力　_x000a_【1】第三者委託の実施あり_x000a_【2】第三者委託の実施なし" sqref="WVY44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R44" xr:uid="{5E2DF885-C878-4FAF-8E88-5492A271F4FD}"/>
    <dataValidation imeMode="hiragana" allowBlank="1" showInputMessage="1" showErrorMessage="1" sqref="AWT119:AWW165 AMX119:ANA165 WVY42:WVY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ADB119:ADE165 TF119:TI165 WVV119:WVY165 JJ119:JM165 WLZ119:WMC165 WCD119:WCG165 VSH119:VSK165 VIL119:VIO165 UYP119:UYS165 UOT119:UOW165 UEX119:UFA165 TVB119:TVE165 TLF119:TLI165 TBJ119:TBM165 SRN119:SRQ165 SHR119:SHU165 RXV119:RXY165 RNZ119:ROC165 RED119:REG165 QUH119:QUK165 QKL119:QKO165 QAP119:QAS165 PQT119:PQW165 PGX119:PHA165 OXB119:OXE165 ONF119:ONI165 ODJ119:ODM165 NTN119:NTQ165 NJR119:NJU165 MZV119:MZY165 MPZ119:MQC165 MGD119:MGG165 LWH119:LWK165 LML119:LMO165 LCP119:LCS165 KST119:KSW165 KIX119:KJA165 JZB119:JZE165 JPF119:JPI165 JFJ119:JFM165 IVN119:IVQ165 ILR119:ILU165 IBV119:IBY165 HRZ119:HSC165 HID119:HIG165 GYH119:GYK165 GOL119:GOO165 GEP119:GES165 FUT119:FUW165 FKX119:FLA165 FBB119:FBE165 ERF119:ERI165 EHJ119:EHM165 DXN119:DXQ165 DNR119:DNU165 DDV119:DDY165 CTZ119:CUC165 CKD119:CKG165 CAH119:CAK165 BQL119:BQO165 BGP119:BGS165 R42:R43 Q120:R165 Q5:R41 TF5:TI41 ADB5:ADE41 AMX5:ANA41 AWT5:AWW41 BGP5:BGS41 BQL5:BQO41 CAH5:CAK41 CKD5:CKG41 CTZ5:CUC41 DDV5:DDY41 DNR5:DNU41 DXN5:DXQ41 EHJ5:EHM41 ERF5:ERI41 FBB5:FBE41 FKX5:FLA41 FUT5:FUW41 GEP5:GES41 GOL5:GOO41 GYH5:GYK41 HID5:HIG41 HRZ5:HSC41 IBV5:IBY41 ILR5:ILU41 IVN5:IVQ41 JFJ5:JFM41 JPF5:JPI41 JZB5:JZE41 KIX5:KJA41 KST5:KSW41 LCP5:LCS41 LML5:LMO41 LWH5:LWK41 MGD5:MGG41 MPZ5:MQC41 MZV5:MZY41 NJR5:NJU41 NTN5:NTQ41 ODJ5:ODM41 ONF5:ONI41 OXB5:OXE41 PGX5:PHA41 PQT5:PQW41 QAP5:QAS41 QKL5:QKO41 QUH5:QUK41 RED5:REG41 RNZ5:ROC41 RXV5:RXY41 SHR5:SHU41 SRN5:SRQ41 TBJ5:TBM41 TLF5:TLI41 TVB5:TVE41 UEX5:UFA41 UOT5:UOW41 UYP5:UYS41 VIL5:VIO41 VSH5:VSK41 WCD5:WCG41 WLZ5:WMC41 WVV5:WVY41 JJ5:JM41 R45:R54 WCG45:WCG54 VSK45:VSK54 VIO45:VIO54 UYS45:UYS54 UOW45:UOW54 UFA45:UFA54 TVE45:TVE54 TLI45:TLI54 TBM45:TBM54 SRQ45:SRQ54 SHU45:SHU54 RXY45:RXY54 ROC45:ROC54 REG45:REG54 QUK45:QUK54 QKO45:QKO54 QAS45:QAS54 PQW45:PQW54 PHA45:PHA54 OXE45:OXE54 ONI45:ONI54 ODM45:ODM54 NTQ45:NTQ54 NJU45:NJU54 MZY45:MZY54 MQC45:MQC54 MGG45:MGG54 LWK45:LWK54 LMO45:LMO54 LCS45:LCS54 KSW45:KSW54 KJA45:KJA54 JZE45:JZE54 JPI45:JPI54 JFM45:JFM54 IVQ45:IVQ54 ILU45:ILU54 IBY45:IBY54 HSC45:HSC54 HIG45:HIG54 GYK45:GYK54 GOO45:GOO54 GES45:GES54 FUW45:FUW54 FLA45:FLA54 FBE45:FBE54 ERI45:ERI54 EHM45:EHM54 DXQ45:DXQ54 DNU45:DNU54 DDY45:DDY54 CUC45:CUC54 CKG45:CKG54 CAK45:CAK54 BQO45:BQO54 BGS45:BGS54 AWW45:AWW54 ANA45:ANA54 ADE45:ADE54 TI45:TI54 JM45:JM54 WVY45:WVY54 WMC45:WMC54 WVV42:WVX118 WLZ42:WMB118 WCD42:WCF118 VSH42:VSJ118 VIL42:VIN118 UYP42:UYR118 UOT42:UOV118 UEX42:UEZ118 TVB42:TVD118 TLF42:TLH118 TBJ42:TBL118 SRN42:SRP118 SHR42:SHT118 RXV42:RXX118 RNZ42:ROB118 RED42:REF118 QUH42:QUJ118 QKL42:QKN118 QAP42:QAR118 PQT42:PQV118 PGX42:PGZ118 OXB42:OXD118 ONF42:ONH118 ODJ42:ODL118 NTN42:NTP118 NJR42:NJT118 MZV42:MZX118 MPZ42:MQB118 MGD42:MGF118 LWH42:LWJ118 LML42:LMN118 LCP42:LCR118 KST42:KSV118 KIX42:KIZ118 JZB42:JZD118 JPF42:JPH118 JFJ42:JFL118 IVN42:IVP118 ILR42:ILT118 IBV42:IBX118 HRZ42:HSB118 HID42:HIF118 GYH42:GYJ118 GOL42:GON118 GEP42:GER118 FUT42:FUV118 FKX42:FKZ118 FBB42:FBD118 ERF42:ERH118 EHJ42:EHL118 DXN42:DXP118 DNR42:DNT118 DDV42:DDX118 CTZ42:CUB118 CKD42:CKF118 CAH42:CAJ118 BQL42:BQN118 BGP42:BGR118 AWT42:AWV118 AMX42:AMZ118 ADB42:ADD118 TF42:TH118 JJ42:JL118 Q42:Q119 O5:O165 H5:I165 WLW5:WLW165 WCA5:WCA165 VSE5:VSE165 VII5:VII165 UYM5:UYM165 UOQ5:UOQ165 UEU5:UEU165 TUY5:TUY165 TLC5:TLC165 TBG5:TBG165 SRK5:SRK165 SHO5:SHO165 RXS5:RXS165 RNW5:RNW165 REA5:REA165 QUE5:QUE165 QKI5:QKI165 QAM5:QAM165 PQQ5:PQQ165 PGU5:PGU165 OWY5:OWY165 ONC5:ONC165 ODG5:ODG165 NTK5:NTK165 NJO5:NJO165 MZS5:MZS165 MPW5:MPW165 MGA5:MGA165 LWE5:LWE165 LMI5:LMI165 LCM5:LCM165 KSQ5:KSQ165 KIU5:KIU165 JYY5:JYY165 JPC5:JPC165 JFG5:JFG165 IVK5:IVK165 ILO5:ILO165 IBS5:IBS165 HRW5:HRW165 HIA5:HIA165 GYE5:GYE165 GOI5:GOI165 GEM5:GEM165 FUQ5:FUQ165 FKU5:FKU165 FAY5:FAY165 ERC5:ERC165 EHG5:EHG165 DXK5:DXK165 DNO5:DNO165 DDS5:DDS165 CTW5:CTW165 CKA5:CKA165 CAE5:CAE165 BQI5:BQI165 BGM5:BGM165 AWQ5:AWQ165 AMU5:AMU165 ACY5:ACY165 TC5:TC165 JG5:JG165 WVS5:WVS165 WVO5:WVQ165 WLS5:WLU165 WBW5:WBY165 VSA5:VSC165 VIE5:VIG165 UYI5:UYK165 UOM5:UOO165 UEQ5:UES165 TUU5:TUW165 TKY5:TLA165 TBC5:TBE165 SRG5:SRI165 SHK5:SHM165 RXO5:RXQ165 RNS5:RNU165 RDW5:RDY165 QUA5:QUC165 QKE5:QKG165 QAI5:QAK165 PQM5:PQO165 PGQ5:PGS165 OWU5:OWW165 OMY5:ONA165 ODC5:ODE165 NTG5:NTI165 NJK5:NJM165 MZO5:MZQ165 MPS5:MPU165 MFW5:MFY165 LWA5:LWC165 LME5:LMG165 LCI5:LCK165 KSM5:KSO165 KIQ5:KIS165 JYU5:JYW165 JOY5:JPA165 JFC5:JFE165 IVG5:IVI165 ILK5:ILM165 IBO5:IBQ165 HRS5:HRU165 HHW5:HHY165 GYA5:GYC165 GOE5:GOG165 GEI5:GEK165 FUM5:FUO165 FKQ5:FKS165 FAU5:FAW165 EQY5:ERA165 EHC5:EHE165 DXG5:DXI165 DNK5:DNM165 DDO5:DDQ165 CTS5:CTU165 CJW5:CJY165 CAA5:CAC165 BQE5:BQG165 BGI5:BGK165 AWM5:AWO165 AMQ5:AMS165 ACU5:ACW165 SY5:TA165 JC5:JE165 R56:R119 WVY56:WVY118 JM56:JM118 TI56:TI118 ADE56:ADE118 ANA56:ANA118 AWW56:AWW118 BGS56:BGS118 BQO56:BQO118 CAK56:CAK118 CKG56:CKG118 CUC56:CUC118 DDY56:DDY118 DNU56:DNU118 DXQ56:DXQ118 EHM56:EHM118 ERI56:ERI118 FBE56:FBE118 FLA56:FLA118 FUW56:FUW118 GES56:GES118 GOO56:GOO118 GYK56:GYK118 HIG56:HIG118 HSC56:HSC118 IBY56:IBY118 ILU56:ILU118 IVQ56:IVQ118 JFM56:JFM118 JPI56:JPI118 JZE56:JZE118 KJA56:KJA118 KSW56:KSW118 LCS56:LCS118 LMO56:LMO118 LWK56:LWK118 MGG56:MGG118 MQC56:MQC118 MZY56:MZY118 NJU56:NJU118 NTQ56:NTQ118 ODM56:ODM118 ONI56:ONI118 OXE56:OXE118 PHA56:PHA118 PQW56:PQW118 QAS56:QAS118 QKO56:QKO118 QUK56:QUK118 REG56:REG118 ROC56:ROC118 RXY56:RXY118 SHU56:SHU118 SRQ56:SRQ118 TBM56:TBM118 TLI56:TLI118 TVE56:TVE118 UFA56:UFA118 UOW56:UOW118 UYS56:UYS118 VIO56:VIO118 VSK56:VSK118 WCG56:WCG118 WMC56:WMC118" xr:uid="{B4D11F6E-2A60-40FB-A2BF-A4A725D7D221}"/>
    <dataValidation allowBlank="1" showErrorMessage="1" sqref="WVU57 JI57 TE57 ADA57 AMW57 AWS57 BGO57 BQK57 CAG57 CKC57 CTY57 DDU57 DNQ57 DXM57 EHI57 ERE57 FBA57 FKW57 FUS57 GEO57 GOK57 GYG57 HIC57 HRY57 IBU57 ILQ57 IVM57 JFI57 JPE57 JZA57 KIW57 KSS57 LCO57 LMK57 LWG57 MGC57 MPY57 MZU57 NJQ57 NTM57 ODI57 ONE57 OXA57 PGW57 PQS57 QAO57 QKK57 QUG57 REC57 RNY57 RXU57 SHQ57 SRM57 TBI57 TLE57 TVA57 UEW57 UOS57 UYO57 VIK57 VSG57 WCC57 WLY57 N57" xr:uid="{70EFC0CA-C2E4-4B83-B927-4BCC641A987A}"/>
  </dataValidations>
  <printOptions horizontalCentered="1"/>
  <pageMargins left="0.78740157480314965" right="0.78740157480314965" top="0.98425196850393704" bottom="0.98425196850393704" header="0.51181102362204722" footer="0.51181102362204722"/>
  <pageSetup paperSize="9" scale="49" firstPageNumber="20" fitToHeight="6"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22"/>
  <sheetViews>
    <sheetView workbookViewId="0">
      <selection activeCell="Y37" sqref="Y37"/>
    </sheetView>
  </sheetViews>
  <sheetFormatPr defaultColWidth="8.61328125" defaultRowHeight="16.75"/>
  <cols>
    <col min="1" max="1" width="13.765625" style="518" customWidth="1"/>
    <col min="2" max="2" width="20.84375" style="518" customWidth="1"/>
    <col min="3" max="3" width="13.3828125" style="128" customWidth="1"/>
    <col min="4" max="4" width="13.3828125" style="518" customWidth="1"/>
    <col min="5" max="5" width="13.3828125" style="128" customWidth="1"/>
    <col min="6" max="6" width="25.765625" style="128" customWidth="1"/>
    <col min="7" max="7" width="27.3828125" style="128" customWidth="1"/>
    <col min="8" max="16384" width="8.61328125" style="128"/>
  </cols>
  <sheetData>
    <row r="1" spans="1:7">
      <c r="A1" s="517" t="s">
        <v>220</v>
      </c>
      <c r="C1" s="519"/>
      <c r="D1" s="520" t="s">
        <v>142</v>
      </c>
      <c r="E1" s="519" t="s">
        <v>142</v>
      </c>
      <c r="F1" s="519"/>
      <c r="G1" s="519"/>
    </row>
    <row r="2" spans="1:7" ht="27.75" customHeight="1">
      <c r="A2" s="768" t="s">
        <v>595</v>
      </c>
      <c r="B2" s="765" t="s">
        <v>596</v>
      </c>
      <c r="C2" s="521"/>
      <c r="D2" s="522" t="s">
        <v>221</v>
      </c>
      <c r="E2" s="523"/>
      <c r="F2" s="759" t="s">
        <v>593</v>
      </c>
      <c r="G2" s="762" t="s">
        <v>594</v>
      </c>
    </row>
    <row r="3" spans="1:7" ht="27.75" customHeight="1">
      <c r="A3" s="769"/>
      <c r="B3" s="766"/>
      <c r="C3" s="772" t="s">
        <v>222</v>
      </c>
      <c r="D3" s="772" t="s">
        <v>223</v>
      </c>
      <c r="E3" s="772" t="s">
        <v>224</v>
      </c>
      <c r="F3" s="760"/>
      <c r="G3" s="763"/>
    </row>
    <row r="4" spans="1:7">
      <c r="A4" s="770"/>
      <c r="B4" s="767"/>
      <c r="C4" s="771"/>
      <c r="D4" s="771"/>
      <c r="E4" s="771"/>
      <c r="F4" s="761"/>
      <c r="G4" s="764"/>
    </row>
    <row r="5" spans="1:7" ht="25.5" customHeight="1">
      <c r="A5" s="524" t="s">
        <v>422</v>
      </c>
      <c r="B5" s="525" t="s">
        <v>1011</v>
      </c>
      <c r="C5" s="133"/>
      <c r="D5" s="133"/>
      <c r="E5" s="133"/>
      <c r="F5" s="133"/>
      <c r="G5" s="133"/>
    </row>
    <row r="6" spans="1:7" ht="25.5" customHeight="1">
      <c r="A6" s="768" t="s">
        <v>378</v>
      </c>
      <c r="B6" s="525" t="s">
        <v>1012</v>
      </c>
      <c r="C6" s="134"/>
      <c r="D6" s="134">
        <v>4</v>
      </c>
      <c r="E6" s="133">
        <v>4</v>
      </c>
      <c r="F6" s="526">
        <v>1200</v>
      </c>
      <c r="G6" s="526"/>
    </row>
    <row r="7" spans="1:7" ht="25.5" customHeight="1">
      <c r="A7" s="771"/>
      <c r="B7" s="525" t="s">
        <v>1013</v>
      </c>
      <c r="C7" s="134"/>
      <c r="D7" s="134">
        <v>2</v>
      </c>
      <c r="E7" s="133">
        <v>2</v>
      </c>
      <c r="F7" s="526">
        <v>660</v>
      </c>
      <c r="G7" s="526"/>
    </row>
    <row r="8" spans="1:7" ht="25.5" customHeight="1">
      <c r="A8" s="492" t="s">
        <v>736</v>
      </c>
      <c r="B8" s="525" t="s">
        <v>873</v>
      </c>
      <c r="C8" s="134"/>
      <c r="D8" s="134">
        <v>1</v>
      </c>
      <c r="E8" s="133">
        <v>1</v>
      </c>
      <c r="F8" s="526">
        <v>200</v>
      </c>
      <c r="G8" s="526"/>
    </row>
    <row r="9" spans="1:7" ht="25.5" customHeight="1">
      <c r="A9" s="524" t="s">
        <v>383</v>
      </c>
      <c r="B9" s="525" t="s">
        <v>1014</v>
      </c>
      <c r="C9" s="526"/>
      <c r="D9" s="526">
        <v>9</v>
      </c>
      <c r="E9" s="133">
        <v>9</v>
      </c>
      <c r="F9" s="526">
        <v>1981</v>
      </c>
      <c r="G9" s="526">
        <v>139</v>
      </c>
    </row>
    <row r="10" spans="1:7" ht="25.5" customHeight="1">
      <c r="A10" s="524" t="s">
        <v>384</v>
      </c>
      <c r="B10" s="525" t="s">
        <v>875</v>
      </c>
      <c r="C10" s="526"/>
      <c r="D10" s="526">
        <v>2</v>
      </c>
      <c r="E10" s="133">
        <v>2</v>
      </c>
      <c r="F10" s="526">
        <v>380</v>
      </c>
      <c r="G10" s="526"/>
    </row>
    <row r="11" spans="1:7" ht="25.5" customHeight="1">
      <c r="A11" s="768" t="s">
        <v>385</v>
      </c>
      <c r="B11" s="525" t="s">
        <v>1015</v>
      </c>
      <c r="C11" s="134"/>
      <c r="D11" s="134"/>
      <c r="E11" s="133"/>
      <c r="F11" s="526"/>
      <c r="G11" s="526"/>
    </row>
    <row r="12" spans="1:7" ht="25.5" customHeight="1">
      <c r="A12" s="771"/>
      <c r="B12" s="525" t="s">
        <v>1016</v>
      </c>
      <c r="C12" s="134">
        <v>4</v>
      </c>
      <c r="D12" s="134"/>
      <c r="E12" s="133">
        <v>4</v>
      </c>
      <c r="F12" s="526">
        <v>225</v>
      </c>
      <c r="G12" s="526">
        <v>32</v>
      </c>
    </row>
    <row r="13" spans="1:7" ht="25.5" customHeight="1">
      <c r="A13" s="768" t="s">
        <v>425</v>
      </c>
      <c r="B13" s="525" t="s">
        <v>1017</v>
      </c>
      <c r="C13" s="134">
        <v>1</v>
      </c>
      <c r="D13" s="134"/>
      <c r="E13" s="133">
        <v>1</v>
      </c>
      <c r="F13" s="537">
        <v>1000</v>
      </c>
      <c r="G13" s="526"/>
    </row>
    <row r="14" spans="1:7" ht="25.5" customHeight="1">
      <c r="A14" s="771"/>
      <c r="B14" s="525" t="s">
        <v>1018</v>
      </c>
      <c r="C14" s="134">
        <v>3</v>
      </c>
      <c r="D14" s="134">
        <v>1</v>
      </c>
      <c r="E14" s="133">
        <v>4</v>
      </c>
      <c r="F14" s="526">
        <v>560</v>
      </c>
      <c r="G14" s="526">
        <v>56</v>
      </c>
    </row>
    <row r="15" spans="1:7" ht="25.5" customHeight="1">
      <c r="A15" s="524" t="s">
        <v>436</v>
      </c>
      <c r="B15" s="525" t="s">
        <v>1019</v>
      </c>
      <c r="C15" s="526"/>
      <c r="D15" s="526">
        <v>7</v>
      </c>
      <c r="E15" s="133">
        <v>7</v>
      </c>
      <c r="F15" s="526">
        <v>1244</v>
      </c>
      <c r="G15" s="526"/>
    </row>
    <row r="16" spans="1:7" ht="25.5" customHeight="1">
      <c r="A16" s="524" t="s">
        <v>443</v>
      </c>
      <c r="B16" s="525" t="s">
        <v>1020</v>
      </c>
      <c r="C16" s="526"/>
      <c r="D16" s="526">
        <v>3</v>
      </c>
      <c r="E16" s="133">
        <v>3</v>
      </c>
      <c r="F16" s="526">
        <v>440</v>
      </c>
      <c r="G16" s="526"/>
    </row>
    <row r="17" spans="1:7" ht="25.5" customHeight="1">
      <c r="A17" s="493" t="s">
        <v>145</v>
      </c>
      <c r="B17" s="527" t="s">
        <v>882</v>
      </c>
      <c r="C17" s="526"/>
      <c r="D17" s="526">
        <v>17</v>
      </c>
      <c r="E17" s="133">
        <v>17</v>
      </c>
      <c r="F17" s="526">
        <v>3538</v>
      </c>
      <c r="G17" s="526">
        <v>60</v>
      </c>
    </row>
    <row r="18" spans="1:7" ht="25.5" customHeight="1">
      <c r="A18" s="493" t="s">
        <v>146</v>
      </c>
      <c r="B18" s="528" t="s">
        <v>729</v>
      </c>
      <c r="C18" s="526"/>
      <c r="D18" s="526">
        <v>9</v>
      </c>
      <c r="E18" s="133">
        <v>9</v>
      </c>
      <c r="F18" s="526">
        <v>2389</v>
      </c>
      <c r="G18" s="526">
        <v>75</v>
      </c>
    </row>
    <row r="19" spans="1:7" ht="25.5" customHeight="1">
      <c r="A19" s="493" t="s">
        <v>147</v>
      </c>
      <c r="B19" s="528" t="s">
        <v>731</v>
      </c>
      <c r="C19" s="529"/>
      <c r="D19" s="529">
        <v>1</v>
      </c>
      <c r="E19" s="133">
        <v>1</v>
      </c>
      <c r="F19" s="529">
        <v>153</v>
      </c>
      <c r="G19" s="529"/>
    </row>
    <row r="20" spans="1:7" ht="25.5" customHeight="1">
      <c r="A20" s="493"/>
      <c r="B20" s="534" t="s">
        <v>1021</v>
      </c>
      <c r="C20" s="529"/>
      <c r="D20" s="529"/>
      <c r="E20" s="535"/>
      <c r="F20" s="529"/>
      <c r="G20" s="529"/>
    </row>
    <row r="21" spans="1:7" ht="25.5" customHeight="1" thickBot="1">
      <c r="A21" s="530"/>
      <c r="B21" s="536" t="s">
        <v>884</v>
      </c>
      <c r="C21" s="531"/>
      <c r="D21" s="531">
        <v>2</v>
      </c>
      <c r="E21" s="532">
        <v>2</v>
      </c>
      <c r="F21" s="531">
        <v>104</v>
      </c>
      <c r="G21" s="531"/>
    </row>
    <row r="22" spans="1:7" ht="25.5" customHeight="1" thickTop="1">
      <c r="A22" s="533"/>
      <c r="B22" s="192" t="s">
        <v>611</v>
      </c>
      <c r="C22" s="134">
        <v>8</v>
      </c>
      <c r="D22" s="134">
        <v>58</v>
      </c>
      <c r="E22" s="134">
        <v>66</v>
      </c>
      <c r="F22" s="134">
        <v>14074</v>
      </c>
      <c r="G22" s="134">
        <v>362</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X70"/>
  <sheetViews>
    <sheetView topLeftCell="A33" zoomScale="80" zoomScaleNormal="80" workbookViewId="0">
      <selection activeCell="Y37" sqref="Y37"/>
    </sheetView>
  </sheetViews>
  <sheetFormatPr defaultColWidth="13.3828125" defaultRowHeight="19.5" customHeight="1"/>
  <cols>
    <col min="1" max="1" width="4.4609375" style="37" customWidth="1"/>
    <col min="2" max="2" width="14.4609375" style="39" customWidth="1"/>
    <col min="3" max="3" width="48.84375" style="37" customWidth="1"/>
    <col min="4" max="4" width="13.15234375" style="38" customWidth="1"/>
    <col min="5" max="5" width="46.84375" style="175" customWidth="1"/>
    <col min="6" max="6" width="10" style="37" customWidth="1"/>
    <col min="7" max="7" width="11.765625" style="37" customWidth="1"/>
    <col min="8" max="8" width="8.84375" style="358" customWidth="1"/>
    <col min="9" max="9" width="27.15234375" style="319" customWidth="1"/>
    <col min="10" max="10" width="6.84375" style="358" customWidth="1"/>
    <col min="11" max="11" width="18.921875" style="37" customWidth="1"/>
    <col min="12" max="13" width="15.84375" style="37" customWidth="1"/>
    <col min="14" max="14" width="32.15234375" style="37" customWidth="1"/>
    <col min="15" max="15" width="30.84375" style="37" customWidth="1"/>
    <col min="16" max="17" width="23.3828125" style="37" customWidth="1"/>
    <col min="18" max="18" width="24.61328125" style="37" customWidth="1"/>
    <col min="19" max="19" width="2.15234375" style="37" customWidth="1"/>
    <col min="20" max="16384" width="13.3828125" style="37"/>
  </cols>
  <sheetData>
    <row r="1" spans="1:11" ht="19.5" customHeight="1">
      <c r="A1" s="35" t="s">
        <v>240</v>
      </c>
      <c r="B1" s="35"/>
    </row>
    <row r="2" spans="1:11" s="39" customFormat="1" ht="69.75" customHeight="1">
      <c r="A2" s="613" t="s">
        <v>710</v>
      </c>
      <c r="B2" s="614" t="s">
        <v>241</v>
      </c>
      <c r="C2" s="614" t="s">
        <v>242</v>
      </c>
      <c r="D2" s="615" t="s">
        <v>426</v>
      </c>
      <c r="E2" s="616" t="s">
        <v>243</v>
      </c>
      <c r="F2" s="615" t="s">
        <v>244</v>
      </c>
      <c r="G2" s="615" t="s">
        <v>216</v>
      </c>
      <c r="H2" s="378" t="s">
        <v>1131</v>
      </c>
      <c r="I2" s="320" t="s">
        <v>1132</v>
      </c>
      <c r="J2" s="615" t="s">
        <v>1133</v>
      </c>
      <c r="K2" s="615" t="s">
        <v>245</v>
      </c>
    </row>
    <row r="3" spans="1:11" s="34" customFormat="1" ht="29.15" customHeight="1">
      <c r="A3" s="93">
        <v>1</v>
      </c>
      <c r="B3" s="89" t="s">
        <v>326</v>
      </c>
      <c r="C3" s="90" t="s">
        <v>1164</v>
      </c>
      <c r="D3" s="91">
        <v>39750</v>
      </c>
      <c r="E3" s="92" t="s">
        <v>1165</v>
      </c>
      <c r="F3" s="105">
        <v>172</v>
      </c>
      <c r="G3" s="105"/>
      <c r="H3" s="359" t="s">
        <v>276</v>
      </c>
      <c r="I3" s="94" t="s">
        <v>986</v>
      </c>
      <c r="J3" s="359"/>
      <c r="K3" s="359"/>
    </row>
    <row r="4" spans="1:11" s="34" customFormat="1" ht="29.15" customHeight="1">
      <c r="A4" s="93">
        <v>2</v>
      </c>
      <c r="B4" s="89" t="s">
        <v>326</v>
      </c>
      <c r="C4" s="90" t="s">
        <v>232</v>
      </c>
      <c r="D4" s="91">
        <v>32168</v>
      </c>
      <c r="E4" s="92" t="s">
        <v>987</v>
      </c>
      <c r="F4" s="105">
        <v>98</v>
      </c>
      <c r="G4" s="105"/>
      <c r="H4" s="359" t="s">
        <v>230</v>
      </c>
      <c r="I4" s="94" t="s">
        <v>228</v>
      </c>
      <c r="J4" s="359"/>
      <c r="K4" s="359"/>
    </row>
    <row r="5" spans="1:11" s="34" customFormat="1" ht="29.15" customHeight="1">
      <c r="A5" s="93">
        <v>3</v>
      </c>
      <c r="B5" s="89" t="s">
        <v>326</v>
      </c>
      <c r="C5" s="90" t="s">
        <v>1166</v>
      </c>
      <c r="D5" s="91">
        <v>36091</v>
      </c>
      <c r="E5" s="92" t="s">
        <v>226</v>
      </c>
      <c r="F5" s="105">
        <v>215</v>
      </c>
      <c r="G5" s="105"/>
      <c r="H5" s="359" t="s">
        <v>230</v>
      </c>
      <c r="I5" s="94" t="s">
        <v>233</v>
      </c>
      <c r="J5" s="360"/>
      <c r="K5" s="360"/>
    </row>
    <row r="6" spans="1:11" s="34" customFormat="1" ht="29.15" customHeight="1">
      <c r="A6" s="93">
        <v>4</v>
      </c>
      <c r="B6" s="89" t="s">
        <v>326</v>
      </c>
      <c r="C6" s="90" t="s">
        <v>232</v>
      </c>
      <c r="D6" s="91">
        <v>42082</v>
      </c>
      <c r="E6" s="92" t="s">
        <v>226</v>
      </c>
      <c r="F6" s="105">
        <v>450</v>
      </c>
      <c r="G6" s="105"/>
      <c r="H6" s="359" t="s">
        <v>293</v>
      </c>
      <c r="I6" s="94" t="s">
        <v>988</v>
      </c>
      <c r="J6" s="360"/>
      <c r="K6" s="360"/>
    </row>
    <row r="7" spans="1:11" s="34" customFormat="1" ht="29.15" customHeight="1">
      <c r="A7" s="93">
        <v>5</v>
      </c>
      <c r="B7" s="89" t="s">
        <v>326</v>
      </c>
      <c r="C7" s="90" t="s">
        <v>1218</v>
      </c>
      <c r="D7" s="91">
        <v>44670</v>
      </c>
      <c r="E7" s="92" t="s">
        <v>226</v>
      </c>
      <c r="F7" s="105">
        <v>100</v>
      </c>
      <c r="G7" s="105"/>
      <c r="H7" s="359" t="s">
        <v>293</v>
      </c>
      <c r="I7" s="94" t="s">
        <v>988</v>
      </c>
      <c r="J7" s="360"/>
      <c r="K7" s="360"/>
    </row>
    <row r="8" spans="1:11" s="34" customFormat="1" ht="29.15" customHeight="1">
      <c r="A8" s="93">
        <v>6</v>
      </c>
      <c r="B8" s="89" t="s">
        <v>326</v>
      </c>
      <c r="C8" s="90" t="s">
        <v>721</v>
      </c>
      <c r="D8" s="91">
        <v>34418</v>
      </c>
      <c r="E8" s="92" t="s">
        <v>722</v>
      </c>
      <c r="F8" s="105">
        <v>50</v>
      </c>
      <c r="G8" s="105">
        <v>60</v>
      </c>
      <c r="H8" s="359" t="s">
        <v>230</v>
      </c>
      <c r="I8" s="94" t="s">
        <v>228</v>
      </c>
      <c r="J8" s="360"/>
      <c r="K8" s="360"/>
    </row>
    <row r="9" spans="1:11" s="34" customFormat="1" ht="29.15" customHeight="1">
      <c r="A9" s="93">
        <v>7</v>
      </c>
      <c r="B9" s="89" t="s">
        <v>326</v>
      </c>
      <c r="C9" s="90" t="s">
        <v>1167</v>
      </c>
      <c r="D9" s="91">
        <v>41268</v>
      </c>
      <c r="E9" s="92" t="s">
        <v>723</v>
      </c>
      <c r="F9" s="105">
        <v>255</v>
      </c>
      <c r="G9" s="105"/>
      <c r="H9" s="359" t="s">
        <v>276</v>
      </c>
      <c r="I9" s="94" t="s">
        <v>1032</v>
      </c>
      <c r="J9" s="359"/>
      <c r="K9" s="359"/>
    </row>
    <row r="10" spans="1:11" s="34" customFormat="1" ht="29.15" customHeight="1">
      <c r="A10" s="93">
        <v>8</v>
      </c>
      <c r="B10" s="89" t="s">
        <v>326</v>
      </c>
      <c r="C10" s="90" t="s">
        <v>1168</v>
      </c>
      <c r="D10" s="91">
        <v>33906</v>
      </c>
      <c r="E10" s="92" t="s">
        <v>711</v>
      </c>
      <c r="F10" s="105">
        <v>200</v>
      </c>
      <c r="G10" s="105"/>
      <c r="H10" s="359" t="s">
        <v>230</v>
      </c>
      <c r="I10" s="362" t="s">
        <v>712</v>
      </c>
      <c r="J10" s="359"/>
      <c r="K10" s="359"/>
    </row>
    <row r="11" spans="1:11" s="34" customFormat="1" ht="29.15" customHeight="1">
      <c r="A11" s="93">
        <v>9</v>
      </c>
      <c r="B11" s="89" t="s">
        <v>326</v>
      </c>
      <c r="C11" s="90" t="s">
        <v>1169</v>
      </c>
      <c r="D11" s="91">
        <v>37291</v>
      </c>
      <c r="E11" s="92" t="s">
        <v>713</v>
      </c>
      <c r="F11" s="105">
        <v>370</v>
      </c>
      <c r="G11" s="105"/>
      <c r="H11" s="359" t="s">
        <v>230</v>
      </c>
      <c r="I11" s="94" t="s">
        <v>714</v>
      </c>
      <c r="J11" s="359"/>
      <c r="K11" s="359"/>
    </row>
    <row r="12" spans="1:11" s="34" customFormat="1" ht="29.15" customHeight="1">
      <c r="A12" s="93">
        <v>10</v>
      </c>
      <c r="B12" s="89" t="s">
        <v>326</v>
      </c>
      <c r="C12" s="90" t="s">
        <v>1170</v>
      </c>
      <c r="D12" s="91">
        <v>38531</v>
      </c>
      <c r="E12" s="92" t="s">
        <v>715</v>
      </c>
      <c r="F12" s="105">
        <v>180</v>
      </c>
      <c r="G12" s="105"/>
      <c r="H12" s="359" t="s">
        <v>230</v>
      </c>
      <c r="I12" s="94" t="s">
        <v>989</v>
      </c>
      <c r="J12" s="359"/>
      <c r="K12" s="359"/>
    </row>
    <row r="13" spans="1:11" s="34" customFormat="1" ht="29.15" customHeight="1">
      <c r="A13" s="93">
        <v>11</v>
      </c>
      <c r="B13" s="89" t="s">
        <v>326</v>
      </c>
      <c r="C13" s="90" t="s">
        <v>235</v>
      </c>
      <c r="D13" s="91">
        <v>27794</v>
      </c>
      <c r="E13" s="92" t="s">
        <v>236</v>
      </c>
      <c r="F13" s="105">
        <v>90</v>
      </c>
      <c r="G13" s="105"/>
      <c r="H13" s="359" t="s">
        <v>230</v>
      </c>
      <c r="I13" s="94" t="s">
        <v>228</v>
      </c>
      <c r="J13" s="359"/>
      <c r="K13" s="359"/>
    </row>
    <row r="14" spans="1:11" s="34" customFormat="1" ht="29.15" customHeight="1">
      <c r="A14" s="93">
        <v>12</v>
      </c>
      <c r="B14" s="89" t="s">
        <v>326</v>
      </c>
      <c r="C14" s="90" t="s">
        <v>237</v>
      </c>
      <c r="D14" s="91">
        <v>30687</v>
      </c>
      <c r="E14" s="92" t="s">
        <v>238</v>
      </c>
      <c r="F14" s="105">
        <v>400</v>
      </c>
      <c r="G14" s="105"/>
      <c r="H14" s="359" t="s">
        <v>230</v>
      </c>
      <c r="I14" s="94" t="s">
        <v>234</v>
      </c>
      <c r="J14" s="359"/>
      <c r="K14" s="359"/>
    </row>
    <row r="15" spans="1:11" s="34" customFormat="1" ht="29.15" customHeight="1">
      <c r="A15" s="93">
        <v>13</v>
      </c>
      <c r="B15" s="89" t="s">
        <v>326</v>
      </c>
      <c r="C15" s="90" t="s">
        <v>237</v>
      </c>
      <c r="D15" s="91">
        <v>36980</v>
      </c>
      <c r="E15" s="92" t="s">
        <v>239</v>
      </c>
      <c r="F15" s="105">
        <v>253</v>
      </c>
      <c r="G15" s="105"/>
      <c r="H15" s="359" t="s">
        <v>230</v>
      </c>
      <c r="I15" s="94" t="s">
        <v>234</v>
      </c>
      <c r="J15" s="359"/>
      <c r="K15" s="359"/>
    </row>
    <row r="16" spans="1:11" s="34" customFormat="1" ht="29.15" customHeight="1">
      <c r="A16" s="93">
        <v>14</v>
      </c>
      <c r="B16" s="89" t="s">
        <v>326</v>
      </c>
      <c r="C16" s="90" t="s">
        <v>724</v>
      </c>
      <c r="D16" s="91">
        <v>39561</v>
      </c>
      <c r="E16" s="92" t="s">
        <v>226</v>
      </c>
      <c r="F16" s="105">
        <v>60</v>
      </c>
      <c r="G16" s="105"/>
      <c r="H16" s="359" t="s">
        <v>230</v>
      </c>
      <c r="I16" s="94" t="s">
        <v>234</v>
      </c>
      <c r="J16" s="359"/>
      <c r="K16" s="359"/>
    </row>
    <row r="17" spans="1:11" s="34" customFormat="1" ht="29.15" customHeight="1">
      <c r="A17" s="93">
        <v>15</v>
      </c>
      <c r="B17" s="89" t="s">
        <v>326</v>
      </c>
      <c r="C17" s="90" t="s">
        <v>725</v>
      </c>
      <c r="D17" s="91">
        <v>40788</v>
      </c>
      <c r="E17" s="92" t="s">
        <v>226</v>
      </c>
      <c r="F17" s="105">
        <v>215</v>
      </c>
      <c r="G17" s="105"/>
      <c r="H17" s="359" t="s">
        <v>1488</v>
      </c>
      <c r="I17" s="94" t="s">
        <v>726</v>
      </c>
      <c r="J17" s="359"/>
      <c r="K17" s="359"/>
    </row>
    <row r="18" spans="1:11" s="34" customFormat="1" ht="29.15" customHeight="1">
      <c r="A18" s="93">
        <v>16</v>
      </c>
      <c r="B18" s="89" t="s">
        <v>326</v>
      </c>
      <c r="C18" s="90" t="s">
        <v>1033</v>
      </c>
      <c r="D18" s="91">
        <v>43886</v>
      </c>
      <c r="E18" s="92" t="s">
        <v>236</v>
      </c>
      <c r="F18" s="105">
        <v>288</v>
      </c>
      <c r="G18" s="105"/>
      <c r="H18" s="359" t="s">
        <v>230</v>
      </c>
      <c r="I18" s="94" t="s">
        <v>228</v>
      </c>
      <c r="J18" s="359"/>
      <c r="K18" s="359"/>
    </row>
    <row r="19" spans="1:11" s="34" customFormat="1" ht="29.15" customHeight="1">
      <c r="A19" s="93">
        <v>17</v>
      </c>
      <c r="B19" s="89" t="s">
        <v>326</v>
      </c>
      <c r="C19" s="104" t="s">
        <v>1171</v>
      </c>
      <c r="D19" s="91">
        <v>44494</v>
      </c>
      <c r="E19" s="176" t="s">
        <v>226</v>
      </c>
      <c r="F19" s="105">
        <v>142</v>
      </c>
      <c r="G19" s="105"/>
      <c r="H19" s="359" t="s">
        <v>1488</v>
      </c>
      <c r="I19" s="94" t="s">
        <v>726</v>
      </c>
      <c r="J19" s="361"/>
      <c r="K19" s="361"/>
    </row>
    <row r="20" spans="1:11" s="34" customFormat="1" ht="29.15" customHeight="1">
      <c r="A20" s="93">
        <v>18</v>
      </c>
      <c r="B20" s="94" t="s">
        <v>328</v>
      </c>
      <c r="C20" s="92" t="s">
        <v>1128</v>
      </c>
      <c r="D20" s="117">
        <v>40443</v>
      </c>
      <c r="E20" s="92" t="s">
        <v>1004</v>
      </c>
      <c r="F20" s="173">
        <v>153</v>
      </c>
      <c r="G20" s="173"/>
      <c r="H20" s="362" t="s">
        <v>1005</v>
      </c>
      <c r="I20" s="94" t="s">
        <v>894</v>
      </c>
      <c r="J20" s="362"/>
      <c r="K20" s="362"/>
    </row>
    <row r="21" spans="1:11" s="34" customFormat="1" ht="29.15" customHeight="1">
      <c r="A21" s="93">
        <v>19</v>
      </c>
      <c r="B21" s="94" t="s">
        <v>329</v>
      </c>
      <c r="C21" s="92" t="s">
        <v>1006</v>
      </c>
      <c r="D21" s="117">
        <v>34185</v>
      </c>
      <c r="E21" s="92" t="s">
        <v>1007</v>
      </c>
      <c r="F21" s="173">
        <v>52</v>
      </c>
      <c r="G21" s="173"/>
      <c r="H21" s="362" t="s">
        <v>227</v>
      </c>
      <c r="I21" s="94" t="s">
        <v>17</v>
      </c>
      <c r="J21" s="362"/>
      <c r="K21" s="362" t="s">
        <v>1008</v>
      </c>
    </row>
    <row r="22" spans="1:11" s="34" customFormat="1" ht="29.15" customHeight="1">
      <c r="A22" s="93">
        <v>20</v>
      </c>
      <c r="B22" s="94" t="s">
        <v>329</v>
      </c>
      <c r="C22" s="92" t="s">
        <v>732</v>
      </c>
      <c r="D22" s="117">
        <v>40429</v>
      </c>
      <c r="E22" s="92" t="s">
        <v>1009</v>
      </c>
      <c r="F22" s="173">
        <v>52</v>
      </c>
      <c r="G22" s="173"/>
      <c r="H22" s="362" t="s">
        <v>1010</v>
      </c>
      <c r="I22" s="94" t="s">
        <v>733</v>
      </c>
      <c r="J22" s="362"/>
      <c r="K22" s="362"/>
    </row>
    <row r="23" spans="1:11" s="34" customFormat="1" ht="29.15" customHeight="1">
      <c r="A23" s="93">
        <v>21</v>
      </c>
      <c r="B23" s="89" t="s">
        <v>301</v>
      </c>
      <c r="C23" s="90" t="s">
        <v>947</v>
      </c>
      <c r="D23" s="91">
        <v>22685</v>
      </c>
      <c r="E23" s="92" t="s">
        <v>948</v>
      </c>
      <c r="F23" s="105">
        <v>150</v>
      </c>
      <c r="G23" s="105"/>
      <c r="H23" s="359" t="s">
        <v>230</v>
      </c>
      <c r="I23" s="94" t="s">
        <v>17</v>
      </c>
      <c r="J23" s="359" t="s">
        <v>801</v>
      </c>
      <c r="K23" s="359"/>
    </row>
    <row r="24" spans="1:11" s="34" customFormat="1" ht="29.15" customHeight="1">
      <c r="A24" s="93">
        <v>22</v>
      </c>
      <c r="B24" s="89" t="s">
        <v>301</v>
      </c>
      <c r="C24" s="90" t="s">
        <v>949</v>
      </c>
      <c r="D24" s="91">
        <v>23841</v>
      </c>
      <c r="E24" s="92" t="s">
        <v>950</v>
      </c>
      <c r="F24" s="105">
        <v>350</v>
      </c>
      <c r="G24" s="105"/>
      <c r="H24" s="359" t="s">
        <v>951</v>
      </c>
      <c r="I24" s="94" t="s">
        <v>17</v>
      </c>
      <c r="J24" s="359" t="s">
        <v>801</v>
      </c>
      <c r="K24" s="359"/>
    </row>
    <row r="25" spans="1:11" s="34" customFormat="1" ht="29.15" customHeight="1">
      <c r="A25" s="93">
        <v>23</v>
      </c>
      <c r="B25" s="89" t="s">
        <v>301</v>
      </c>
      <c r="C25" s="90" t="s">
        <v>952</v>
      </c>
      <c r="D25" s="91">
        <v>24014</v>
      </c>
      <c r="E25" s="92" t="s">
        <v>953</v>
      </c>
      <c r="F25" s="105">
        <v>300</v>
      </c>
      <c r="G25" s="105"/>
      <c r="H25" s="359" t="s">
        <v>954</v>
      </c>
      <c r="I25" s="94" t="s">
        <v>17</v>
      </c>
      <c r="J25" s="359" t="s">
        <v>801</v>
      </c>
      <c r="K25" s="359"/>
    </row>
    <row r="26" spans="1:11" s="34" customFormat="1" ht="29.15" customHeight="1">
      <c r="A26" s="93">
        <v>24</v>
      </c>
      <c r="B26" s="89" t="s">
        <v>301</v>
      </c>
      <c r="C26" s="90" t="s">
        <v>955</v>
      </c>
      <c r="D26" s="91">
        <v>26950</v>
      </c>
      <c r="E26" s="92" t="s">
        <v>956</v>
      </c>
      <c r="F26" s="105">
        <v>400</v>
      </c>
      <c r="G26" s="105"/>
      <c r="H26" s="359" t="s">
        <v>951</v>
      </c>
      <c r="I26" s="94" t="s">
        <v>17</v>
      </c>
      <c r="J26" s="363" t="s">
        <v>801</v>
      </c>
      <c r="K26" s="363"/>
    </row>
    <row r="27" spans="1:11" s="34" customFormat="1" ht="29.15" customHeight="1">
      <c r="A27" s="93">
        <v>25</v>
      </c>
      <c r="B27" s="89" t="s">
        <v>300</v>
      </c>
      <c r="C27" s="90" t="s">
        <v>943</v>
      </c>
      <c r="D27" s="91">
        <v>27520</v>
      </c>
      <c r="E27" s="92" t="s">
        <v>944</v>
      </c>
      <c r="F27" s="105">
        <v>340</v>
      </c>
      <c r="G27" s="105"/>
      <c r="H27" s="359" t="s">
        <v>276</v>
      </c>
      <c r="I27" s="94" t="s">
        <v>17</v>
      </c>
      <c r="J27" s="359"/>
      <c r="K27" s="359"/>
    </row>
    <row r="28" spans="1:11" s="34" customFormat="1" ht="29.15" customHeight="1">
      <c r="A28" s="93">
        <v>26</v>
      </c>
      <c r="B28" s="89" t="s">
        <v>300</v>
      </c>
      <c r="C28" s="90" t="s">
        <v>945</v>
      </c>
      <c r="D28" s="91">
        <v>36777</v>
      </c>
      <c r="E28" s="92" t="s">
        <v>946</v>
      </c>
      <c r="F28" s="105">
        <v>320</v>
      </c>
      <c r="G28" s="105"/>
      <c r="H28" s="359" t="s">
        <v>230</v>
      </c>
      <c r="I28" s="94" t="s">
        <v>17</v>
      </c>
      <c r="J28" s="359"/>
      <c r="K28" s="359"/>
    </row>
    <row r="29" spans="1:11" s="34" customFormat="1" ht="29.15" customHeight="1">
      <c r="A29" s="93">
        <v>27</v>
      </c>
      <c r="B29" s="89" t="s">
        <v>304</v>
      </c>
      <c r="C29" s="90" t="s">
        <v>957</v>
      </c>
      <c r="D29" s="91">
        <v>41143</v>
      </c>
      <c r="E29" s="92" t="s">
        <v>958</v>
      </c>
      <c r="F29" s="105">
        <v>200</v>
      </c>
      <c r="G29" s="105"/>
      <c r="H29" s="359" t="s">
        <v>230</v>
      </c>
      <c r="I29" s="94" t="s">
        <v>228</v>
      </c>
      <c r="J29" s="363"/>
      <c r="K29" s="363"/>
    </row>
    <row r="30" spans="1:11" s="34" customFormat="1" ht="29.15" customHeight="1">
      <c r="A30" s="93">
        <v>28</v>
      </c>
      <c r="B30" s="89" t="s">
        <v>308</v>
      </c>
      <c r="C30" s="90" t="s">
        <v>1489</v>
      </c>
      <c r="D30" s="91">
        <v>20758</v>
      </c>
      <c r="E30" s="92" t="s">
        <v>959</v>
      </c>
      <c r="F30" s="105">
        <v>420</v>
      </c>
      <c r="G30" s="105"/>
      <c r="H30" s="359" t="s">
        <v>230</v>
      </c>
      <c r="I30" s="94" t="s">
        <v>17</v>
      </c>
      <c r="J30" s="359"/>
      <c r="K30" s="359"/>
    </row>
    <row r="31" spans="1:11" s="34" customFormat="1" ht="29.15" customHeight="1">
      <c r="A31" s="93">
        <v>29</v>
      </c>
      <c r="B31" s="89" t="s">
        <v>308</v>
      </c>
      <c r="C31" s="90" t="s">
        <v>960</v>
      </c>
      <c r="D31" s="91">
        <v>25225</v>
      </c>
      <c r="E31" s="92" t="s">
        <v>226</v>
      </c>
      <c r="F31" s="105">
        <v>72</v>
      </c>
      <c r="G31" s="105"/>
      <c r="H31" s="359" t="s">
        <v>230</v>
      </c>
      <c r="I31" s="94" t="s">
        <v>228</v>
      </c>
      <c r="J31" s="359"/>
      <c r="K31" s="359"/>
    </row>
    <row r="32" spans="1:11" s="34" customFormat="1" ht="29.15" customHeight="1">
      <c r="A32" s="93">
        <v>30</v>
      </c>
      <c r="B32" s="89" t="s">
        <v>308</v>
      </c>
      <c r="C32" s="90" t="s">
        <v>961</v>
      </c>
      <c r="D32" s="91">
        <v>32777</v>
      </c>
      <c r="E32" s="92" t="s">
        <v>959</v>
      </c>
      <c r="F32" s="105">
        <v>510</v>
      </c>
      <c r="G32" s="105"/>
      <c r="H32" s="359" t="s">
        <v>230</v>
      </c>
      <c r="I32" s="94" t="s">
        <v>17</v>
      </c>
      <c r="J32" s="359"/>
      <c r="K32" s="359"/>
    </row>
    <row r="33" spans="1:11" s="34" customFormat="1" ht="29.15" customHeight="1">
      <c r="A33" s="93">
        <v>31</v>
      </c>
      <c r="B33" s="89" t="s">
        <v>308</v>
      </c>
      <c r="C33" s="90" t="s">
        <v>1219</v>
      </c>
      <c r="D33" s="91">
        <v>32812</v>
      </c>
      <c r="E33" s="92" t="s">
        <v>959</v>
      </c>
      <c r="F33" s="105">
        <v>240</v>
      </c>
      <c r="G33" s="105"/>
      <c r="H33" s="359" t="s">
        <v>230</v>
      </c>
      <c r="I33" s="94" t="s">
        <v>17</v>
      </c>
      <c r="J33" s="359"/>
      <c r="K33" s="359"/>
    </row>
    <row r="34" spans="1:11" s="34" customFormat="1" ht="29.15" customHeight="1">
      <c r="A34" s="93">
        <v>32</v>
      </c>
      <c r="B34" s="89" t="s">
        <v>308</v>
      </c>
      <c r="C34" s="90" t="s">
        <v>962</v>
      </c>
      <c r="D34" s="91">
        <v>35654</v>
      </c>
      <c r="E34" s="92" t="s">
        <v>963</v>
      </c>
      <c r="F34" s="105">
        <v>90</v>
      </c>
      <c r="G34" s="105"/>
      <c r="H34" s="359" t="s">
        <v>230</v>
      </c>
      <c r="I34" s="94" t="s">
        <v>228</v>
      </c>
      <c r="J34" s="359"/>
      <c r="K34" s="359"/>
    </row>
    <row r="35" spans="1:11" s="34" customFormat="1" ht="29.15" customHeight="1">
      <c r="A35" s="93">
        <v>33</v>
      </c>
      <c r="B35" s="89" t="s">
        <v>309</v>
      </c>
      <c r="C35" s="90" t="s">
        <v>964</v>
      </c>
      <c r="D35" s="91">
        <v>22813</v>
      </c>
      <c r="E35" s="92" t="s">
        <v>959</v>
      </c>
      <c r="F35" s="105">
        <v>230</v>
      </c>
      <c r="G35" s="105"/>
      <c r="H35" s="359" t="s">
        <v>227</v>
      </c>
      <c r="I35" s="94" t="s">
        <v>228</v>
      </c>
      <c r="J35" s="359"/>
      <c r="K35" s="359"/>
    </row>
    <row r="36" spans="1:11" s="34" customFormat="1" ht="29.15" customHeight="1">
      <c r="A36" s="93">
        <v>34</v>
      </c>
      <c r="B36" s="89" t="s">
        <v>310</v>
      </c>
      <c r="C36" s="90" t="s">
        <v>965</v>
      </c>
      <c r="D36" s="91">
        <v>43105</v>
      </c>
      <c r="E36" s="92" t="s">
        <v>966</v>
      </c>
      <c r="F36" s="105">
        <v>39</v>
      </c>
      <c r="G36" s="105">
        <v>29</v>
      </c>
      <c r="H36" s="359" t="s">
        <v>230</v>
      </c>
      <c r="I36" s="94" t="s">
        <v>17</v>
      </c>
      <c r="J36" s="359"/>
      <c r="K36" s="359"/>
    </row>
    <row r="37" spans="1:11" s="34" customFormat="1" ht="29.15" customHeight="1">
      <c r="A37" s="93">
        <v>35</v>
      </c>
      <c r="B37" s="89" t="s">
        <v>8</v>
      </c>
      <c r="C37" s="90" t="s">
        <v>967</v>
      </c>
      <c r="D37" s="91">
        <v>26635</v>
      </c>
      <c r="E37" s="92" t="s">
        <v>968</v>
      </c>
      <c r="F37" s="105">
        <v>180</v>
      </c>
      <c r="G37" s="105">
        <v>60</v>
      </c>
      <c r="H37" s="359" t="s">
        <v>276</v>
      </c>
      <c r="I37" s="94" t="s">
        <v>17</v>
      </c>
      <c r="J37" s="359"/>
      <c r="K37" s="359"/>
    </row>
    <row r="38" spans="1:11" s="34" customFormat="1" ht="29.15" customHeight="1">
      <c r="A38" s="93">
        <v>36</v>
      </c>
      <c r="B38" s="89" t="s">
        <v>8</v>
      </c>
      <c r="C38" s="90" t="s">
        <v>969</v>
      </c>
      <c r="D38" s="91">
        <v>31212</v>
      </c>
      <c r="E38" s="92" t="s">
        <v>959</v>
      </c>
      <c r="F38" s="105">
        <v>200</v>
      </c>
      <c r="G38" s="105">
        <v>50</v>
      </c>
      <c r="H38" s="359" t="s">
        <v>230</v>
      </c>
      <c r="I38" s="94" t="s">
        <v>17</v>
      </c>
      <c r="J38" s="359"/>
      <c r="K38" s="359"/>
    </row>
    <row r="39" spans="1:11" s="34" customFormat="1" ht="29.15" customHeight="1">
      <c r="A39" s="93">
        <v>37</v>
      </c>
      <c r="B39" s="89" t="s">
        <v>327</v>
      </c>
      <c r="C39" s="90" t="s">
        <v>6</v>
      </c>
      <c r="D39" s="91">
        <v>40983</v>
      </c>
      <c r="E39" s="92" t="s">
        <v>990</v>
      </c>
      <c r="F39" s="105">
        <v>200</v>
      </c>
      <c r="G39" s="105"/>
      <c r="H39" s="359" t="s">
        <v>230</v>
      </c>
      <c r="I39" s="94" t="s">
        <v>727</v>
      </c>
      <c r="J39" s="359"/>
      <c r="K39" s="359"/>
    </row>
    <row r="40" spans="1:11" s="34" customFormat="1" ht="29.15" customHeight="1">
      <c r="A40" s="93">
        <v>38</v>
      </c>
      <c r="B40" s="103" t="s">
        <v>327</v>
      </c>
      <c r="C40" s="118" t="s">
        <v>728</v>
      </c>
      <c r="D40" s="119">
        <v>44930</v>
      </c>
      <c r="E40" s="177" t="s">
        <v>991</v>
      </c>
      <c r="F40" s="174">
        <v>226</v>
      </c>
      <c r="G40" s="105"/>
      <c r="H40" s="364" t="s">
        <v>227</v>
      </c>
      <c r="I40" s="320" t="s">
        <v>727</v>
      </c>
      <c r="J40" s="364"/>
      <c r="K40" s="364"/>
    </row>
    <row r="41" spans="1:11" s="34" customFormat="1" ht="29.15" customHeight="1">
      <c r="A41" s="93">
        <v>39</v>
      </c>
      <c r="B41" s="89" t="s">
        <v>327</v>
      </c>
      <c r="C41" s="90" t="s">
        <v>7</v>
      </c>
      <c r="D41" s="91">
        <v>42629</v>
      </c>
      <c r="E41" s="92" t="s">
        <v>992</v>
      </c>
      <c r="F41" s="105">
        <v>490</v>
      </c>
      <c r="G41" s="105"/>
      <c r="H41" s="359" t="s">
        <v>227</v>
      </c>
      <c r="I41" s="94" t="s">
        <v>993</v>
      </c>
      <c r="J41" s="359"/>
      <c r="K41" s="359"/>
    </row>
    <row r="42" spans="1:11" s="34" customFormat="1" ht="29.15" customHeight="1">
      <c r="A42" s="93">
        <v>40</v>
      </c>
      <c r="B42" s="89" t="s">
        <v>327</v>
      </c>
      <c r="C42" s="90" t="s">
        <v>1189</v>
      </c>
      <c r="D42" s="91">
        <v>37488</v>
      </c>
      <c r="E42" s="92" t="s">
        <v>1190</v>
      </c>
      <c r="F42" s="105">
        <v>511</v>
      </c>
      <c r="G42" s="105"/>
      <c r="H42" s="359" t="s">
        <v>1129</v>
      </c>
      <c r="I42" s="94" t="s">
        <v>994</v>
      </c>
      <c r="J42" s="359"/>
      <c r="K42" s="359"/>
    </row>
    <row r="43" spans="1:11" s="34" customFormat="1" ht="29.15" customHeight="1">
      <c r="A43" s="93">
        <v>41</v>
      </c>
      <c r="B43" s="89" t="s">
        <v>327</v>
      </c>
      <c r="C43" s="90" t="s">
        <v>995</v>
      </c>
      <c r="D43" s="91">
        <v>37568</v>
      </c>
      <c r="E43" s="92" t="s">
        <v>434</v>
      </c>
      <c r="F43" s="105">
        <v>75</v>
      </c>
      <c r="G43" s="105"/>
      <c r="H43" s="359" t="s">
        <v>230</v>
      </c>
      <c r="I43" s="94" t="s">
        <v>996</v>
      </c>
      <c r="J43" s="359"/>
      <c r="K43" s="359"/>
    </row>
    <row r="44" spans="1:11" s="34" customFormat="1" ht="29.15" customHeight="1">
      <c r="A44" s="93">
        <v>42</v>
      </c>
      <c r="B44" s="89" t="s">
        <v>327</v>
      </c>
      <c r="C44" s="90" t="s">
        <v>997</v>
      </c>
      <c r="D44" s="91">
        <v>42150</v>
      </c>
      <c r="E44" s="92" t="s">
        <v>998</v>
      </c>
      <c r="F44" s="105">
        <v>367</v>
      </c>
      <c r="G44" s="105">
        <v>75</v>
      </c>
      <c r="H44" s="359" t="s">
        <v>227</v>
      </c>
      <c r="I44" s="94" t="s">
        <v>999</v>
      </c>
      <c r="J44" s="359"/>
      <c r="K44" s="359"/>
    </row>
    <row r="45" spans="1:11" s="34" customFormat="1" ht="29.15" customHeight="1">
      <c r="A45" s="93">
        <v>43</v>
      </c>
      <c r="B45" s="89" t="s">
        <v>327</v>
      </c>
      <c r="C45" s="90" t="s">
        <v>1000</v>
      </c>
      <c r="D45" s="91">
        <v>42790</v>
      </c>
      <c r="E45" s="92" t="s">
        <v>1000</v>
      </c>
      <c r="F45" s="105">
        <v>100</v>
      </c>
      <c r="G45" s="105"/>
      <c r="H45" s="359" t="s">
        <v>230</v>
      </c>
      <c r="I45" s="94" t="s">
        <v>1001</v>
      </c>
      <c r="J45" s="359"/>
      <c r="K45" s="359"/>
    </row>
    <row r="46" spans="1:11" s="34" customFormat="1" ht="29.15" customHeight="1">
      <c r="A46" s="93">
        <v>44</v>
      </c>
      <c r="B46" s="89" t="s">
        <v>327</v>
      </c>
      <c r="C46" s="90" t="s">
        <v>730</v>
      </c>
      <c r="D46" s="91">
        <v>43004</v>
      </c>
      <c r="E46" s="611" t="s">
        <v>1002</v>
      </c>
      <c r="F46" s="105">
        <v>90</v>
      </c>
      <c r="G46" s="105"/>
      <c r="H46" s="359" t="s">
        <v>227</v>
      </c>
      <c r="I46" s="94" t="s">
        <v>1003</v>
      </c>
      <c r="J46" s="359"/>
      <c r="K46" s="359"/>
    </row>
    <row r="47" spans="1:11" s="34" customFormat="1" ht="29.15" customHeight="1">
      <c r="A47" s="93">
        <v>45</v>
      </c>
      <c r="B47" s="89" t="s">
        <v>327</v>
      </c>
      <c r="C47" s="90" t="s">
        <v>1191</v>
      </c>
      <c r="D47" s="91">
        <v>44979</v>
      </c>
      <c r="E47" s="92" t="s">
        <v>1191</v>
      </c>
      <c r="F47" s="105">
        <v>330</v>
      </c>
      <c r="G47" s="105"/>
      <c r="H47" s="359" t="s">
        <v>230</v>
      </c>
      <c r="I47" s="94" t="s">
        <v>228</v>
      </c>
      <c r="J47" s="359"/>
      <c r="K47" s="359"/>
    </row>
    <row r="48" spans="1:11" s="34" customFormat="1" ht="29.15" customHeight="1">
      <c r="A48" s="93">
        <v>46</v>
      </c>
      <c r="B48" s="89" t="s">
        <v>314</v>
      </c>
      <c r="C48" s="90" t="s">
        <v>1220</v>
      </c>
      <c r="D48" s="91">
        <v>30210</v>
      </c>
      <c r="E48" s="92" t="s">
        <v>970</v>
      </c>
      <c r="F48" s="105">
        <v>80</v>
      </c>
      <c r="G48" s="105"/>
      <c r="H48" s="359" t="s">
        <v>276</v>
      </c>
      <c r="I48" s="94" t="s">
        <v>903</v>
      </c>
      <c r="J48" s="363"/>
      <c r="K48" s="363"/>
    </row>
    <row r="49" spans="1:24" s="34" customFormat="1" ht="29.15" customHeight="1">
      <c r="A49" s="93">
        <v>47</v>
      </c>
      <c r="B49" s="89" t="s">
        <v>314</v>
      </c>
      <c r="C49" s="90" t="s">
        <v>971</v>
      </c>
      <c r="D49" s="91">
        <v>35667</v>
      </c>
      <c r="E49" s="92" t="s">
        <v>972</v>
      </c>
      <c r="F49" s="105">
        <v>300</v>
      </c>
      <c r="G49" s="105"/>
      <c r="H49" s="359" t="s">
        <v>276</v>
      </c>
      <c r="I49" s="94" t="s">
        <v>903</v>
      </c>
      <c r="J49" s="359"/>
      <c r="K49" s="359"/>
    </row>
    <row r="50" spans="1:24" s="34" customFormat="1" ht="29.15" customHeight="1">
      <c r="A50" s="93">
        <v>48</v>
      </c>
      <c r="B50" s="89" t="s">
        <v>319</v>
      </c>
      <c r="C50" s="90" t="s">
        <v>171</v>
      </c>
      <c r="D50" s="91">
        <v>29507</v>
      </c>
      <c r="E50" s="92" t="s">
        <v>172</v>
      </c>
      <c r="F50" s="105">
        <v>50</v>
      </c>
      <c r="G50" s="105">
        <v>9</v>
      </c>
      <c r="H50" s="359" t="s">
        <v>227</v>
      </c>
      <c r="I50" s="94" t="s">
        <v>17</v>
      </c>
      <c r="J50" s="359" t="s">
        <v>229</v>
      </c>
      <c r="K50" s="359"/>
    </row>
    <row r="51" spans="1:24" s="34" customFormat="1" ht="29.15" customHeight="1">
      <c r="A51" s="93">
        <v>49</v>
      </c>
      <c r="B51" s="89" t="s">
        <v>319</v>
      </c>
      <c r="C51" s="90" t="s">
        <v>171</v>
      </c>
      <c r="D51" s="91">
        <v>35872</v>
      </c>
      <c r="E51" s="92" t="s">
        <v>173</v>
      </c>
      <c r="F51" s="105">
        <v>60</v>
      </c>
      <c r="G51" s="105">
        <v>6</v>
      </c>
      <c r="H51" s="359" t="s">
        <v>276</v>
      </c>
      <c r="I51" s="94" t="s">
        <v>174</v>
      </c>
      <c r="J51" s="359" t="s">
        <v>229</v>
      </c>
      <c r="K51" s="359"/>
    </row>
    <row r="52" spans="1:24" s="34" customFormat="1" ht="29.15" customHeight="1">
      <c r="A52" s="93">
        <v>50</v>
      </c>
      <c r="B52" s="89" t="s">
        <v>319</v>
      </c>
      <c r="C52" s="90" t="s">
        <v>171</v>
      </c>
      <c r="D52" s="91">
        <v>36843</v>
      </c>
      <c r="E52" s="92" t="s">
        <v>175</v>
      </c>
      <c r="F52" s="105">
        <v>65</v>
      </c>
      <c r="G52" s="105">
        <v>12</v>
      </c>
      <c r="H52" s="359" t="s">
        <v>276</v>
      </c>
      <c r="I52" s="94" t="s">
        <v>176</v>
      </c>
      <c r="J52" s="359" t="s">
        <v>229</v>
      </c>
      <c r="K52" s="359"/>
    </row>
    <row r="53" spans="1:24" s="34" customFormat="1" ht="29.15" customHeight="1">
      <c r="A53" s="93">
        <v>51</v>
      </c>
      <c r="B53" s="89" t="s">
        <v>319</v>
      </c>
      <c r="C53" s="90" t="s">
        <v>171</v>
      </c>
      <c r="D53" s="91">
        <v>39317</v>
      </c>
      <c r="E53" s="92" t="s">
        <v>177</v>
      </c>
      <c r="F53" s="105">
        <v>50</v>
      </c>
      <c r="G53" s="105">
        <v>5</v>
      </c>
      <c r="H53" s="359" t="s">
        <v>276</v>
      </c>
      <c r="I53" s="94" t="s">
        <v>174</v>
      </c>
      <c r="J53" s="359" t="s">
        <v>229</v>
      </c>
      <c r="K53" s="359"/>
    </row>
    <row r="54" spans="1:24" s="34" customFormat="1" ht="29.15" customHeight="1">
      <c r="A54" s="93">
        <v>52</v>
      </c>
      <c r="B54" s="89" t="s">
        <v>324</v>
      </c>
      <c r="C54" s="90" t="s">
        <v>973</v>
      </c>
      <c r="D54" s="91">
        <v>34474</v>
      </c>
      <c r="E54" s="92" t="s">
        <v>974</v>
      </c>
      <c r="F54" s="105">
        <v>1000</v>
      </c>
      <c r="G54" s="105"/>
      <c r="H54" s="359" t="s">
        <v>276</v>
      </c>
      <c r="I54" s="94" t="s">
        <v>17</v>
      </c>
      <c r="J54" s="359" t="s">
        <v>229</v>
      </c>
      <c r="K54" s="359"/>
    </row>
    <row r="55" spans="1:24" s="34" customFormat="1" ht="29.15" customHeight="1">
      <c r="A55" s="93">
        <v>53</v>
      </c>
      <c r="B55" s="89" t="s">
        <v>322</v>
      </c>
      <c r="C55" s="90" t="s">
        <v>975</v>
      </c>
      <c r="D55" s="91">
        <v>35027</v>
      </c>
      <c r="E55" s="92" t="s">
        <v>226</v>
      </c>
      <c r="F55" s="105">
        <v>330</v>
      </c>
      <c r="G55" s="105"/>
      <c r="H55" s="359" t="s">
        <v>227</v>
      </c>
      <c r="I55" s="94" t="s">
        <v>228</v>
      </c>
      <c r="J55" s="359"/>
      <c r="K55" s="359"/>
    </row>
    <row r="56" spans="1:24" s="34" customFormat="1" ht="29.15" customHeight="1">
      <c r="A56" s="93">
        <v>54</v>
      </c>
      <c r="B56" s="89" t="s">
        <v>323</v>
      </c>
      <c r="C56" s="90" t="s">
        <v>976</v>
      </c>
      <c r="D56" s="91">
        <v>26132</v>
      </c>
      <c r="E56" s="92" t="s">
        <v>977</v>
      </c>
      <c r="F56" s="105">
        <v>60</v>
      </c>
      <c r="G56" s="105">
        <v>2</v>
      </c>
      <c r="H56" s="359" t="s">
        <v>276</v>
      </c>
      <c r="I56" s="94" t="s">
        <v>228</v>
      </c>
      <c r="J56" s="359" t="s">
        <v>229</v>
      </c>
      <c r="K56" s="359"/>
    </row>
    <row r="57" spans="1:24" s="34" customFormat="1" ht="29.15" customHeight="1">
      <c r="A57" s="93">
        <v>55</v>
      </c>
      <c r="B57" s="89" t="s">
        <v>323</v>
      </c>
      <c r="C57" s="90" t="s">
        <v>976</v>
      </c>
      <c r="D57" s="91">
        <v>26840</v>
      </c>
      <c r="E57" s="92" t="s">
        <v>978</v>
      </c>
      <c r="F57" s="105">
        <v>97</v>
      </c>
      <c r="G57" s="105">
        <v>32</v>
      </c>
      <c r="H57" s="359" t="s">
        <v>276</v>
      </c>
      <c r="I57" s="94" t="s">
        <v>17</v>
      </c>
      <c r="J57" s="359" t="s">
        <v>229</v>
      </c>
      <c r="K57" s="359"/>
    </row>
    <row r="58" spans="1:24" s="34" customFormat="1" ht="29.15" customHeight="1">
      <c r="A58" s="93">
        <v>56</v>
      </c>
      <c r="B58" s="89" t="s">
        <v>323</v>
      </c>
      <c r="C58" s="90" t="s">
        <v>976</v>
      </c>
      <c r="D58" s="91">
        <v>28992</v>
      </c>
      <c r="E58" s="92" t="s">
        <v>979</v>
      </c>
      <c r="F58" s="105">
        <v>73</v>
      </c>
      <c r="G58" s="105">
        <v>22</v>
      </c>
      <c r="H58" s="359" t="s">
        <v>276</v>
      </c>
      <c r="I58" s="94" t="s">
        <v>17</v>
      </c>
      <c r="J58" s="363" t="s">
        <v>229</v>
      </c>
      <c r="K58" s="363"/>
    </row>
    <row r="59" spans="1:24" s="34" customFormat="1" ht="29.15" customHeight="1">
      <c r="A59" s="93">
        <v>57</v>
      </c>
      <c r="B59" s="89" t="s">
        <v>817</v>
      </c>
      <c r="C59" s="90" t="s">
        <v>1221</v>
      </c>
      <c r="D59" s="91">
        <v>28678</v>
      </c>
      <c r="E59" s="92" t="s">
        <v>1222</v>
      </c>
      <c r="F59" s="105">
        <v>250</v>
      </c>
      <c r="G59" s="105"/>
      <c r="H59" s="359" t="s">
        <v>1223</v>
      </c>
      <c r="I59" s="94" t="s">
        <v>1224</v>
      </c>
      <c r="J59" s="359"/>
      <c r="K59" s="359"/>
    </row>
    <row r="60" spans="1:24" s="34" customFormat="1" ht="29.15" customHeight="1">
      <c r="A60" s="93">
        <v>58</v>
      </c>
      <c r="B60" s="89" t="s">
        <v>817</v>
      </c>
      <c r="C60" s="90" t="s">
        <v>1225</v>
      </c>
      <c r="D60" s="91">
        <v>31999</v>
      </c>
      <c r="E60" s="92" t="s">
        <v>1226</v>
      </c>
      <c r="F60" s="105">
        <v>330</v>
      </c>
      <c r="G60" s="105"/>
      <c r="H60" s="359" t="s">
        <v>1227</v>
      </c>
      <c r="I60" s="94" t="s">
        <v>1224</v>
      </c>
      <c r="J60" s="359"/>
      <c r="K60" s="359"/>
    </row>
    <row r="61" spans="1:24" s="34" customFormat="1" ht="29.15" customHeight="1">
      <c r="A61" s="93">
        <v>59</v>
      </c>
      <c r="B61" s="89" t="s">
        <v>817</v>
      </c>
      <c r="C61" s="90" t="s">
        <v>1228</v>
      </c>
      <c r="D61" s="91">
        <v>32232</v>
      </c>
      <c r="E61" s="612" t="s">
        <v>1229</v>
      </c>
      <c r="F61" s="105">
        <v>300</v>
      </c>
      <c r="G61" s="105"/>
      <c r="H61" s="359" t="s">
        <v>1227</v>
      </c>
      <c r="I61" s="94" t="s">
        <v>1224</v>
      </c>
      <c r="J61" s="359"/>
      <c r="K61" s="359"/>
    </row>
    <row r="62" spans="1:24" s="34" customFormat="1" ht="29.15" customHeight="1">
      <c r="A62" s="93">
        <v>60</v>
      </c>
      <c r="B62" s="89" t="s">
        <v>817</v>
      </c>
      <c r="C62" s="90" t="s">
        <v>1230</v>
      </c>
      <c r="D62" s="91">
        <v>40577</v>
      </c>
      <c r="E62" s="90" t="s">
        <v>1231</v>
      </c>
      <c r="F62" s="105">
        <v>74</v>
      </c>
      <c r="G62" s="105"/>
      <c r="H62" s="359" t="s">
        <v>1232</v>
      </c>
      <c r="I62" s="94" t="s">
        <v>1233</v>
      </c>
      <c r="J62" s="359"/>
      <c r="K62" s="359"/>
    </row>
    <row r="63" spans="1:24" s="34" customFormat="1" ht="29.15" customHeight="1">
      <c r="A63" s="93">
        <v>61</v>
      </c>
      <c r="B63" s="89" t="s">
        <v>929</v>
      </c>
      <c r="C63" s="90" t="s">
        <v>1234</v>
      </c>
      <c r="D63" s="91">
        <v>28031</v>
      </c>
      <c r="E63" s="90" t="s">
        <v>1235</v>
      </c>
      <c r="F63" s="105">
        <v>65</v>
      </c>
      <c r="G63" s="105"/>
      <c r="H63" s="359" t="s">
        <v>1236</v>
      </c>
      <c r="I63" s="94" t="s">
        <v>1237</v>
      </c>
      <c r="J63" s="359" t="s">
        <v>1490</v>
      </c>
      <c r="K63" s="359" t="s">
        <v>980</v>
      </c>
    </row>
    <row r="64" spans="1:24" s="34" customFormat="1" ht="29.15" customHeight="1">
      <c r="A64" s="93">
        <v>62</v>
      </c>
      <c r="B64" s="89" t="s">
        <v>929</v>
      </c>
      <c r="C64" s="90" t="s">
        <v>1238</v>
      </c>
      <c r="D64" s="91">
        <v>32594</v>
      </c>
      <c r="E64" s="90" t="s">
        <v>231</v>
      </c>
      <c r="F64" s="105">
        <v>75</v>
      </c>
      <c r="G64" s="105"/>
      <c r="H64" s="359" t="s">
        <v>1239</v>
      </c>
      <c r="I64" s="94" t="s">
        <v>1237</v>
      </c>
      <c r="J64" s="359"/>
      <c r="K64" s="359"/>
      <c r="X64" s="36"/>
    </row>
    <row r="65" spans="1:11" s="34" customFormat="1" ht="29.15" customHeight="1">
      <c r="A65" s="93">
        <v>63</v>
      </c>
      <c r="B65" s="89" t="s">
        <v>929</v>
      </c>
      <c r="C65" s="90" t="s">
        <v>1130</v>
      </c>
      <c r="D65" s="91">
        <v>44454</v>
      </c>
      <c r="E65" s="90" t="s">
        <v>1240</v>
      </c>
      <c r="F65" s="105">
        <v>150</v>
      </c>
      <c r="G65" s="105"/>
      <c r="H65" s="359" t="s">
        <v>1241</v>
      </c>
      <c r="I65" s="94" t="s">
        <v>1242</v>
      </c>
      <c r="J65" s="359"/>
      <c r="K65" s="359"/>
    </row>
    <row r="66" spans="1:11" s="34" customFormat="1" ht="29.15" customHeight="1">
      <c r="A66" s="93">
        <v>64</v>
      </c>
      <c r="B66" s="89" t="s">
        <v>930</v>
      </c>
      <c r="C66" s="90" t="s">
        <v>981</v>
      </c>
      <c r="D66" s="91">
        <v>33547</v>
      </c>
      <c r="E66" s="92" t="s">
        <v>982</v>
      </c>
      <c r="F66" s="105">
        <v>200</v>
      </c>
      <c r="G66" s="105"/>
      <c r="H66" s="359" t="s">
        <v>951</v>
      </c>
      <c r="I66" s="94" t="s">
        <v>17</v>
      </c>
      <c r="J66" s="363" t="s">
        <v>801</v>
      </c>
      <c r="K66" s="363"/>
    </row>
    <row r="67" spans="1:11" s="34" customFormat="1" ht="29.15" customHeight="1">
      <c r="A67" s="93">
        <v>65</v>
      </c>
      <c r="B67" s="89" t="s">
        <v>942</v>
      </c>
      <c r="C67" s="90" t="s">
        <v>1491</v>
      </c>
      <c r="D67" s="91">
        <v>36095</v>
      </c>
      <c r="E67" s="92" t="s">
        <v>1492</v>
      </c>
      <c r="F67" s="105">
        <v>80</v>
      </c>
      <c r="G67" s="105"/>
      <c r="H67" s="359" t="s">
        <v>230</v>
      </c>
      <c r="I67" s="94" t="s">
        <v>17</v>
      </c>
      <c r="J67" s="363" t="s">
        <v>801</v>
      </c>
      <c r="K67" s="363"/>
    </row>
    <row r="68" spans="1:11" s="34" customFormat="1" ht="29.15" customHeight="1" thickBot="1">
      <c r="A68" s="93">
        <v>66</v>
      </c>
      <c r="B68" s="89" t="s">
        <v>942</v>
      </c>
      <c r="C68" s="90" t="s">
        <v>983</v>
      </c>
      <c r="D68" s="91">
        <v>41585</v>
      </c>
      <c r="E68" s="92" t="s">
        <v>984</v>
      </c>
      <c r="F68" s="105">
        <v>160</v>
      </c>
      <c r="G68" s="105"/>
      <c r="H68" s="359" t="s">
        <v>227</v>
      </c>
      <c r="I68" s="94" t="s">
        <v>985</v>
      </c>
      <c r="J68" s="381" t="s">
        <v>801</v>
      </c>
      <c r="K68" s="381"/>
    </row>
    <row r="69" spans="1:11" ht="30" customHeight="1" thickTop="1">
      <c r="A69" s="773" t="s">
        <v>254</v>
      </c>
      <c r="B69" s="774"/>
      <c r="C69" s="40">
        <v>66</v>
      </c>
      <c r="D69" s="41"/>
      <c r="E69" s="178"/>
      <c r="F69" s="179">
        <v>14074</v>
      </c>
      <c r="G69" s="179">
        <v>362</v>
      </c>
      <c r="H69" s="365"/>
      <c r="I69" s="321"/>
      <c r="J69" s="365"/>
      <c r="K69" s="365"/>
    </row>
    <row r="70" spans="1:11" ht="19.5" customHeight="1">
      <c r="A70" s="337" t="s">
        <v>641</v>
      </c>
      <c r="B70" s="338" t="s">
        <v>734</v>
      </c>
      <c r="F70" s="39"/>
      <c r="G70" s="39"/>
      <c r="H70" s="366"/>
      <c r="I70" s="175"/>
      <c r="J70" s="366"/>
    </row>
  </sheetData>
  <mergeCells count="1">
    <mergeCell ref="A69:B69"/>
  </mergeCells>
  <phoneticPr fontId="10"/>
  <printOptions horizontalCentered="1"/>
  <pageMargins left="0.78740157480314965" right="0.78740157480314965" top="0.98425196850393704" bottom="0.98425196850393704" header="0.51181102362204722" footer="0.51181102362204722"/>
  <pageSetup paperSize="9" scale="63" firstPageNumber="27"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67"/>
  <sheetViews>
    <sheetView zoomScale="70" zoomScaleNormal="70" workbookViewId="0">
      <selection activeCell="AN13" sqref="AN13"/>
    </sheetView>
  </sheetViews>
  <sheetFormatPr defaultColWidth="9" defaultRowHeight="13.3"/>
  <cols>
    <col min="1" max="1" width="2.3828125" style="1" customWidth="1"/>
    <col min="2" max="2" width="4.84375" style="1" customWidth="1"/>
    <col min="3" max="3" width="6.3828125" style="1" customWidth="1"/>
    <col min="4" max="4" width="6.3828125" style="131" customWidth="1"/>
    <col min="5" max="5" width="9.61328125" style="1" bestFit="1" customWidth="1"/>
    <col min="6" max="10" width="9.23046875" style="1" customWidth="1"/>
    <col min="11" max="11" width="4" style="1" bestFit="1" customWidth="1"/>
    <col min="12" max="12" width="6.765625" style="1" bestFit="1" customWidth="1"/>
    <col min="13" max="13" width="8.15234375" style="1" bestFit="1" customWidth="1"/>
    <col min="14" max="14" width="6.765625" style="1" bestFit="1" customWidth="1"/>
    <col min="15" max="15" width="5.61328125" style="1" bestFit="1" customWidth="1"/>
    <col min="16" max="16" width="4.3828125" style="1" customWidth="1"/>
    <col min="17" max="17" width="6.765625" style="1" bestFit="1" customWidth="1"/>
    <col min="18" max="18" width="8.61328125" style="1" customWidth="1"/>
    <col min="19" max="19" width="9.23046875" style="1" customWidth="1"/>
    <col min="20" max="20" width="6.765625" style="1" bestFit="1" customWidth="1"/>
    <col min="21" max="21" width="8.61328125" style="1" customWidth="1"/>
    <col min="22" max="22" width="9.23046875" style="1" customWidth="1"/>
    <col min="23" max="23" width="7.23046875" style="1" bestFit="1" customWidth="1"/>
    <col min="24" max="24" width="8.61328125" style="1" customWidth="1"/>
    <col min="25" max="25" width="9.23046875" style="1" customWidth="1"/>
    <col min="26" max="26" width="6.61328125" style="1" bestFit="1" customWidth="1"/>
    <col min="27" max="27" width="8.23046875" style="1" bestFit="1" customWidth="1"/>
    <col min="28" max="28" width="9.23046875" style="1" customWidth="1"/>
    <col min="29" max="29" width="8.765625" style="1" customWidth="1"/>
    <col min="30" max="30" width="8" style="1" bestFit="1" customWidth="1"/>
    <col min="31" max="16384" width="9" style="1"/>
  </cols>
  <sheetData>
    <row r="1" spans="2:30" s="130" customFormat="1" ht="20.149999999999999" customHeight="1">
      <c r="B1" s="128" t="s">
        <v>249</v>
      </c>
      <c r="C1" s="128"/>
      <c r="D1" s="129"/>
    </row>
    <row r="2" spans="2:30" s="16" customFormat="1" ht="20.149999999999999" customHeight="1">
      <c r="B2" s="638" t="s">
        <v>250</v>
      </c>
      <c r="C2" s="635" t="s">
        <v>799</v>
      </c>
      <c r="D2" s="639" t="s">
        <v>251</v>
      </c>
      <c r="E2" s="640" t="s">
        <v>612</v>
      </c>
      <c r="F2" s="641"/>
      <c r="G2" s="641"/>
      <c r="H2" s="641"/>
      <c r="I2" s="641"/>
      <c r="J2" s="631"/>
      <c r="K2" s="642" t="s">
        <v>263</v>
      </c>
      <c r="L2" s="643"/>
      <c r="M2" s="643"/>
      <c r="N2" s="643"/>
      <c r="O2" s="643"/>
      <c r="P2" s="643"/>
      <c r="Q2" s="644"/>
      <c r="R2" s="640" t="s">
        <v>252</v>
      </c>
      <c r="S2" s="641"/>
      <c r="T2" s="641"/>
      <c r="U2" s="641"/>
      <c r="V2" s="641"/>
      <c r="W2" s="641"/>
      <c r="X2" s="641"/>
      <c r="Y2" s="641"/>
      <c r="Z2" s="641"/>
      <c r="AA2" s="641"/>
      <c r="AB2" s="631"/>
      <c r="AC2" s="640" t="s">
        <v>264</v>
      </c>
      <c r="AD2" s="631"/>
    </row>
    <row r="3" spans="2:30" s="51" customFormat="1" ht="15.75" customHeight="1">
      <c r="B3" s="633"/>
      <c r="C3" s="636"/>
      <c r="D3" s="633"/>
      <c r="E3" s="638" t="s">
        <v>248</v>
      </c>
      <c r="F3" s="628" t="s">
        <v>265</v>
      </c>
      <c r="G3" s="625" t="s">
        <v>253</v>
      </c>
      <c r="H3" s="628" t="s">
        <v>266</v>
      </c>
      <c r="I3" s="625" t="s">
        <v>254</v>
      </c>
      <c r="J3" s="629" t="s">
        <v>255</v>
      </c>
      <c r="K3" s="638" t="s">
        <v>248</v>
      </c>
      <c r="L3" s="628" t="s">
        <v>267</v>
      </c>
      <c r="M3" s="625" t="s">
        <v>253</v>
      </c>
      <c r="N3" s="628" t="s">
        <v>268</v>
      </c>
      <c r="O3" s="625" t="s">
        <v>254</v>
      </c>
      <c r="P3" s="632" t="s">
        <v>48</v>
      </c>
      <c r="Q3" s="629" t="s">
        <v>255</v>
      </c>
      <c r="R3" s="183" t="s">
        <v>269</v>
      </c>
      <c r="S3" s="189" t="s">
        <v>256</v>
      </c>
      <c r="T3" s="189"/>
      <c r="U3" s="183" t="s">
        <v>270</v>
      </c>
      <c r="V3" s="189" t="s">
        <v>257</v>
      </c>
      <c r="W3" s="190"/>
      <c r="X3" s="183" t="s">
        <v>270</v>
      </c>
      <c r="Y3" s="189" t="s">
        <v>258</v>
      </c>
      <c r="Z3" s="190"/>
      <c r="AA3" s="630" t="s">
        <v>271</v>
      </c>
      <c r="AB3" s="631"/>
      <c r="AC3" s="628" t="s">
        <v>272</v>
      </c>
      <c r="AD3" s="625" t="s">
        <v>259</v>
      </c>
    </row>
    <row r="4" spans="2:30" s="51" customFormat="1">
      <c r="B4" s="633"/>
      <c r="C4" s="636"/>
      <c r="D4" s="633"/>
      <c r="E4" s="633"/>
      <c r="F4" s="626"/>
      <c r="G4" s="626"/>
      <c r="H4" s="626"/>
      <c r="I4" s="626"/>
      <c r="J4" s="626"/>
      <c r="K4" s="633"/>
      <c r="L4" s="626"/>
      <c r="M4" s="626"/>
      <c r="N4" s="626"/>
      <c r="O4" s="626"/>
      <c r="P4" s="633"/>
      <c r="Q4" s="626"/>
      <c r="R4" s="625" t="s">
        <v>260</v>
      </c>
      <c r="S4" s="628" t="s">
        <v>435</v>
      </c>
      <c r="T4" s="628" t="s">
        <v>261</v>
      </c>
      <c r="U4" s="625" t="s">
        <v>260</v>
      </c>
      <c r="V4" s="628" t="s">
        <v>273</v>
      </c>
      <c r="W4" s="628" t="s">
        <v>261</v>
      </c>
      <c r="X4" s="625" t="s">
        <v>260</v>
      </c>
      <c r="Y4" s="628" t="s">
        <v>273</v>
      </c>
      <c r="Z4" s="628" t="s">
        <v>261</v>
      </c>
      <c r="AA4" s="625" t="s">
        <v>260</v>
      </c>
      <c r="AB4" s="628" t="s">
        <v>273</v>
      </c>
      <c r="AC4" s="626"/>
      <c r="AD4" s="626"/>
    </row>
    <row r="5" spans="2:30" s="51" customFormat="1">
      <c r="B5" s="633"/>
      <c r="C5" s="636"/>
      <c r="D5" s="633"/>
      <c r="E5" s="633"/>
      <c r="F5" s="626"/>
      <c r="G5" s="626"/>
      <c r="H5" s="626"/>
      <c r="I5" s="626"/>
      <c r="J5" s="626"/>
      <c r="K5" s="633"/>
      <c r="L5" s="626"/>
      <c r="M5" s="626"/>
      <c r="N5" s="626"/>
      <c r="O5" s="626"/>
      <c r="P5" s="633"/>
      <c r="Q5" s="626"/>
      <c r="R5" s="626"/>
      <c r="S5" s="626"/>
      <c r="T5" s="626"/>
      <c r="U5" s="626"/>
      <c r="V5" s="626"/>
      <c r="W5" s="626"/>
      <c r="X5" s="626"/>
      <c r="Y5" s="626"/>
      <c r="Z5" s="626"/>
      <c r="AA5" s="626"/>
      <c r="AB5" s="626"/>
      <c r="AC5" s="626"/>
      <c r="AD5" s="626"/>
    </row>
    <row r="6" spans="2:30" s="51" customFormat="1" ht="20.149999999999999" customHeight="1">
      <c r="B6" s="634"/>
      <c r="C6" s="637"/>
      <c r="D6" s="634"/>
      <c r="E6" s="634"/>
      <c r="F6" s="627"/>
      <c r="G6" s="627"/>
      <c r="H6" s="627"/>
      <c r="I6" s="627"/>
      <c r="J6" s="627"/>
      <c r="K6" s="634"/>
      <c r="L6" s="627"/>
      <c r="M6" s="627"/>
      <c r="N6" s="627"/>
      <c r="O6" s="627"/>
      <c r="P6" s="634"/>
      <c r="Q6" s="627"/>
      <c r="R6" s="62" t="s">
        <v>262</v>
      </c>
      <c r="S6" s="188" t="s">
        <v>545</v>
      </c>
      <c r="T6" s="627"/>
      <c r="U6" s="62" t="s">
        <v>262</v>
      </c>
      <c r="V6" s="188" t="s">
        <v>545</v>
      </c>
      <c r="W6" s="627"/>
      <c r="X6" s="62" t="s">
        <v>262</v>
      </c>
      <c r="Y6" s="188" t="s">
        <v>545</v>
      </c>
      <c r="Z6" s="627"/>
      <c r="AA6" s="62" t="s">
        <v>262</v>
      </c>
      <c r="AB6" s="188" t="s">
        <v>545</v>
      </c>
      <c r="AC6" s="188" t="s">
        <v>545</v>
      </c>
      <c r="AD6" s="188" t="s">
        <v>545</v>
      </c>
    </row>
    <row r="7" spans="2:30" ht="32.15" customHeight="1">
      <c r="B7" s="17" t="s">
        <v>744</v>
      </c>
      <c r="C7" s="346">
        <v>66.7</v>
      </c>
      <c r="D7" s="25">
        <v>79.73</v>
      </c>
      <c r="E7" s="10">
        <v>3000683</v>
      </c>
      <c r="F7" s="10">
        <v>283554</v>
      </c>
      <c r="G7" s="10">
        <v>3284237</v>
      </c>
      <c r="H7" s="10">
        <v>125032</v>
      </c>
      <c r="I7" s="10">
        <v>3409269</v>
      </c>
      <c r="J7" s="10">
        <v>23585</v>
      </c>
      <c r="K7" s="10">
        <v>48</v>
      </c>
      <c r="L7" s="10">
        <v>536</v>
      </c>
      <c r="M7" s="10">
        <v>584</v>
      </c>
      <c r="N7" s="10">
        <v>109</v>
      </c>
      <c r="O7" s="10">
        <v>693</v>
      </c>
      <c r="P7" s="10">
        <v>1</v>
      </c>
      <c r="Q7" s="10">
        <v>740</v>
      </c>
      <c r="R7" s="10">
        <v>326806</v>
      </c>
      <c r="S7" s="10">
        <v>1135280</v>
      </c>
      <c r="T7" s="10">
        <v>378</v>
      </c>
      <c r="U7" s="10">
        <v>13333</v>
      </c>
      <c r="V7" s="10">
        <v>52184</v>
      </c>
      <c r="W7" s="10">
        <v>184</v>
      </c>
      <c r="X7" s="10">
        <v>340139</v>
      </c>
      <c r="Y7" s="10">
        <v>1187464</v>
      </c>
      <c r="Z7" s="10">
        <v>361</v>
      </c>
      <c r="AA7" s="10">
        <v>149901</v>
      </c>
      <c r="AB7" s="10">
        <v>529675</v>
      </c>
      <c r="AC7" s="10">
        <v>109265</v>
      </c>
      <c r="AD7" s="10"/>
    </row>
    <row r="8" spans="2:30" ht="32.15" customHeight="1">
      <c r="B8" s="17" t="s">
        <v>745</v>
      </c>
      <c r="C8" s="346">
        <v>69.400000000000006</v>
      </c>
      <c r="D8" s="25">
        <v>82.08</v>
      </c>
      <c r="E8" s="10">
        <v>3173767</v>
      </c>
      <c r="F8" s="10">
        <v>294620</v>
      </c>
      <c r="G8" s="10">
        <v>3468387</v>
      </c>
      <c r="H8" s="10">
        <v>96526</v>
      </c>
      <c r="I8" s="10">
        <v>3564913</v>
      </c>
      <c r="J8" s="10">
        <v>21499</v>
      </c>
      <c r="K8" s="10">
        <v>53</v>
      </c>
      <c r="L8" s="10">
        <v>551</v>
      </c>
      <c r="M8" s="10">
        <v>604</v>
      </c>
      <c r="N8" s="10">
        <v>107</v>
      </c>
      <c r="O8" s="10">
        <v>711</v>
      </c>
      <c r="P8" s="10">
        <v>1</v>
      </c>
      <c r="Q8" s="10">
        <v>709</v>
      </c>
      <c r="R8" s="10">
        <v>335299</v>
      </c>
      <c r="S8" s="10">
        <v>1176575</v>
      </c>
      <c r="T8" s="10">
        <v>370</v>
      </c>
      <c r="U8" s="10">
        <v>11899</v>
      </c>
      <c r="V8" s="10">
        <v>46571</v>
      </c>
      <c r="W8" s="10">
        <v>158</v>
      </c>
      <c r="X8" s="10">
        <v>347198</v>
      </c>
      <c r="Y8" s="10">
        <v>1223146</v>
      </c>
      <c r="Z8" s="10">
        <v>352</v>
      </c>
      <c r="AA8" s="10">
        <v>158913</v>
      </c>
      <c r="AB8" s="10">
        <v>558350</v>
      </c>
      <c r="AC8" s="10">
        <v>104946</v>
      </c>
      <c r="AD8" s="10"/>
    </row>
    <row r="9" spans="2:30" ht="32.15" customHeight="1">
      <c r="B9" s="17" t="s">
        <v>746</v>
      </c>
      <c r="C9" s="346">
        <v>72.2</v>
      </c>
      <c r="D9" s="25">
        <v>84.29</v>
      </c>
      <c r="E9" s="10">
        <v>3335342</v>
      </c>
      <c r="F9" s="10">
        <v>291533</v>
      </c>
      <c r="G9" s="10">
        <v>3626875</v>
      </c>
      <c r="H9" s="10">
        <v>84444</v>
      </c>
      <c r="I9" s="10">
        <v>3711319</v>
      </c>
      <c r="J9" s="10">
        <v>20079</v>
      </c>
      <c r="K9" s="10">
        <v>58</v>
      </c>
      <c r="L9" s="10">
        <v>551</v>
      </c>
      <c r="M9" s="10">
        <v>609</v>
      </c>
      <c r="N9" s="10">
        <v>108</v>
      </c>
      <c r="O9" s="10">
        <v>717</v>
      </c>
      <c r="P9" s="10">
        <v>1</v>
      </c>
      <c r="Q9" s="10">
        <v>658</v>
      </c>
      <c r="R9" s="10">
        <v>367374</v>
      </c>
      <c r="S9" s="10">
        <v>1314306</v>
      </c>
      <c r="T9" s="10">
        <v>394</v>
      </c>
      <c r="U9" s="10">
        <v>17353</v>
      </c>
      <c r="V9" s="10">
        <v>67921</v>
      </c>
      <c r="W9" s="10">
        <v>232</v>
      </c>
      <c r="X9" s="10">
        <v>384727</v>
      </c>
      <c r="Y9" s="10">
        <v>1382227</v>
      </c>
      <c r="Z9" s="10">
        <v>381</v>
      </c>
      <c r="AA9" s="10">
        <v>163993</v>
      </c>
      <c r="AB9" s="10">
        <v>623830</v>
      </c>
      <c r="AC9" s="10">
        <v>109775</v>
      </c>
      <c r="AD9" s="10"/>
    </row>
    <row r="10" spans="2:30" ht="32.15" customHeight="1">
      <c r="B10" s="17" t="s">
        <v>747</v>
      </c>
      <c r="C10" s="346">
        <v>74.7</v>
      </c>
      <c r="D10" s="25">
        <v>86.7</v>
      </c>
      <c r="E10" s="10">
        <v>3490946</v>
      </c>
      <c r="F10" s="10">
        <v>294804</v>
      </c>
      <c r="G10" s="10">
        <v>3785750</v>
      </c>
      <c r="H10" s="10">
        <v>82923</v>
      </c>
      <c r="I10" s="10">
        <v>3868673</v>
      </c>
      <c r="J10" s="10">
        <v>17654</v>
      </c>
      <c r="K10" s="10">
        <v>61</v>
      </c>
      <c r="L10" s="10">
        <v>551</v>
      </c>
      <c r="M10" s="10">
        <v>612</v>
      </c>
      <c r="N10" s="10">
        <v>108</v>
      </c>
      <c r="O10" s="10">
        <v>720</v>
      </c>
      <c r="P10" s="10">
        <v>1</v>
      </c>
      <c r="Q10" s="10">
        <v>609</v>
      </c>
      <c r="R10" s="10">
        <v>393634</v>
      </c>
      <c r="S10" s="10">
        <v>1383237</v>
      </c>
      <c r="T10" s="10">
        <v>396</v>
      </c>
      <c r="U10" s="10">
        <v>18687</v>
      </c>
      <c r="V10" s="10">
        <v>73142</v>
      </c>
      <c r="W10" s="10">
        <v>248</v>
      </c>
      <c r="X10" s="10">
        <v>412321</v>
      </c>
      <c r="Y10" s="10">
        <v>1456379</v>
      </c>
      <c r="Z10" s="10">
        <v>384</v>
      </c>
      <c r="AA10" s="10">
        <v>161694</v>
      </c>
      <c r="AB10" s="10">
        <v>621550</v>
      </c>
      <c r="AC10" s="10">
        <v>111496</v>
      </c>
      <c r="AD10" s="10"/>
    </row>
    <row r="11" spans="2:30" ht="32.15" customHeight="1">
      <c r="B11" s="17" t="s">
        <v>748</v>
      </c>
      <c r="C11" s="346">
        <v>76.900000000000006</v>
      </c>
      <c r="D11" s="25">
        <v>88.48</v>
      </c>
      <c r="E11" s="10">
        <v>3621458</v>
      </c>
      <c r="F11" s="10">
        <v>310321</v>
      </c>
      <c r="G11" s="10">
        <v>3931779</v>
      </c>
      <c r="H11" s="10">
        <v>73775</v>
      </c>
      <c r="I11" s="10">
        <v>4005554</v>
      </c>
      <c r="J11" s="10">
        <v>17087</v>
      </c>
      <c r="K11" s="10">
        <v>63</v>
      </c>
      <c r="L11" s="10">
        <v>536</v>
      </c>
      <c r="M11" s="10">
        <v>599</v>
      </c>
      <c r="N11" s="10">
        <v>109</v>
      </c>
      <c r="O11" s="10">
        <v>708</v>
      </c>
      <c r="P11" s="10">
        <v>2</v>
      </c>
      <c r="Q11" s="10">
        <v>554</v>
      </c>
      <c r="R11" s="10">
        <v>407977</v>
      </c>
      <c r="S11" s="10">
        <v>1443233</v>
      </c>
      <c r="T11" s="10">
        <v>398</v>
      </c>
      <c r="U11" s="10">
        <v>15560</v>
      </c>
      <c r="V11" s="10">
        <v>71084</v>
      </c>
      <c r="W11" s="10">
        <v>229</v>
      </c>
      <c r="X11" s="10">
        <v>423537</v>
      </c>
      <c r="Y11" s="10">
        <v>1514317</v>
      </c>
      <c r="Z11" s="10">
        <v>385</v>
      </c>
      <c r="AA11" s="10">
        <v>166043</v>
      </c>
      <c r="AB11" s="10">
        <v>562660</v>
      </c>
      <c r="AC11" s="10">
        <v>154149</v>
      </c>
      <c r="AD11" s="10"/>
    </row>
    <row r="12" spans="2:30" ht="32.15" customHeight="1">
      <c r="B12" s="17" t="s">
        <v>749</v>
      </c>
      <c r="C12" s="346">
        <v>79</v>
      </c>
      <c r="D12" s="25">
        <v>90.62</v>
      </c>
      <c r="E12" s="10">
        <v>3803078</v>
      </c>
      <c r="F12" s="10">
        <v>302135</v>
      </c>
      <c r="G12" s="10">
        <v>4105213</v>
      </c>
      <c r="H12" s="10">
        <v>69319</v>
      </c>
      <c r="I12" s="10">
        <v>4174532</v>
      </c>
      <c r="J12" s="10">
        <v>15429</v>
      </c>
      <c r="K12" s="10">
        <v>69</v>
      </c>
      <c r="L12" s="10">
        <v>533</v>
      </c>
      <c r="M12" s="10">
        <v>602</v>
      </c>
      <c r="N12" s="10">
        <v>109</v>
      </c>
      <c r="O12" s="10">
        <v>711</v>
      </c>
      <c r="P12" s="10">
        <v>2</v>
      </c>
      <c r="Q12" s="10">
        <v>507</v>
      </c>
      <c r="R12" s="10">
        <v>453655</v>
      </c>
      <c r="S12" s="10">
        <v>1570690</v>
      </c>
      <c r="T12" s="10">
        <v>413</v>
      </c>
      <c r="U12" s="10">
        <v>16684</v>
      </c>
      <c r="V12" s="10">
        <v>63317</v>
      </c>
      <c r="W12" s="10">
        <v>209</v>
      </c>
      <c r="X12" s="10">
        <v>470339</v>
      </c>
      <c r="Y12" s="10">
        <v>1634007</v>
      </c>
      <c r="Z12" s="10">
        <v>398</v>
      </c>
      <c r="AA12" s="10">
        <v>173147</v>
      </c>
      <c r="AB12" s="10">
        <v>634210</v>
      </c>
      <c r="AC12" s="10">
        <v>151148</v>
      </c>
      <c r="AD12" s="10"/>
    </row>
    <row r="13" spans="2:30" ht="32.15" customHeight="1">
      <c r="B13" s="17" t="s">
        <v>750</v>
      </c>
      <c r="C13" s="346">
        <v>80.8</v>
      </c>
      <c r="D13" s="25">
        <v>91.41</v>
      </c>
      <c r="E13" s="10">
        <v>3923078</v>
      </c>
      <c r="F13" s="10">
        <v>280388</v>
      </c>
      <c r="G13" s="10">
        <v>4203466</v>
      </c>
      <c r="H13" s="10">
        <v>82614</v>
      </c>
      <c r="I13" s="10">
        <v>4286080</v>
      </c>
      <c r="J13" s="10">
        <v>14504</v>
      </c>
      <c r="K13" s="10">
        <v>70</v>
      </c>
      <c r="L13" s="10">
        <v>493</v>
      </c>
      <c r="M13" s="10">
        <v>563</v>
      </c>
      <c r="N13" s="10">
        <v>114</v>
      </c>
      <c r="O13" s="10">
        <v>677</v>
      </c>
      <c r="P13" s="10">
        <v>3</v>
      </c>
      <c r="Q13" s="10">
        <v>476</v>
      </c>
      <c r="R13" s="10">
        <v>489689</v>
      </c>
      <c r="S13" s="10">
        <v>1758778</v>
      </c>
      <c r="T13" s="10">
        <v>448</v>
      </c>
      <c r="U13" s="10">
        <v>17072</v>
      </c>
      <c r="V13" s="10">
        <v>59374</v>
      </c>
      <c r="W13" s="10">
        <v>211</v>
      </c>
      <c r="X13" s="10">
        <v>506761</v>
      </c>
      <c r="Y13" s="10">
        <v>1818152</v>
      </c>
      <c r="Z13" s="10">
        <v>432</v>
      </c>
      <c r="AA13" s="10">
        <v>183589</v>
      </c>
      <c r="AB13" s="10">
        <v>698320</v>
      </c>
      <c r="AC13" s="10">
        <v>158147</v>
      </c>
      <c r="AD13" s="10"/>
    </row>
    <row r="14" spans="2:30" ht="32.15" customHeight="1">
      <c r="B14" s="17" t="s">
        <v>751</v>
      </c>
      <c r="C14" s="346">
        <v>82.7</v>
      </c>
      <c r="D14" s="25">
        <v>93.48</v>
      </c>
      <c r="E14" s="10">
        <v>4096357</v>
      </c>
      <c r="F14" s="10">
        <v>280550</v>
      </c>
      <c r="G14" s="10">
        <v>4376907</v>
      </c>
      <c r="H14" s="10">
        <v>75200</v>
      </c>
      <c r="I14" s="10">
        <v>4452107</v>
      </c>
      <c r="J14" s="10">
        <v>12571</v>
      </c>
      <c r="K14" s="10">
        <v>73</v>
      </c>
      <c r="L14" s="10">
        <v>475</v>
      </c>
      <c r="M14" s="10">
        <v>548</v>
      </c>
      <c r="N14" s="10">
        <v>114</v>
      </c>
      <c r="O14" s="10">
        <v>662</v>
      </c>
      <c r="P14" s="10">
        <v>4</v>
      </c>
      <c r="Q14" s="10">
        <v>459</v>
      </c>
      <c r="R14" s="10">
        <v>516983</v>
      </c>
      <c r="S14" s="10">
        <v>1817173</v>
      </c>
      <c r="T14" s="10">
        <v>443</v>
      </c>
      <c r="U14" s="10">
        <v>17340</v>
      </c>
      <c r="V14" s="10">
        <v>64112</v>
      </c>
      <c r="W14" s="10">
        <v>228</v>
      </c>
      <c r="X14" s="10">
        <v>534323</v>
      </c>
      <c r="Y14" s="10">
        <v>1881285</v>
      </c>
      <c r="Z14" s="10">
        <v>429</v>
      </c>
      <c r="AA14" s="10">
        <v>202916</v>
      </c>
      <c r="AB14" s="10">
        <v>699020</v>
      </c>
      <c r="AC14" s="10">
        <v>160753</v>
      </c>
      <c r="AD14" s="10"/>
    </row>
    <row r="15" spans="2:30" ht="32.15" customHeight="1">
      <c r="B15" s="17" t="s">
        <v>752</v>
      </c>
      <c r="C15" s="346">
        <v>84.3</v>
      </c>
      <c r="D15" s="25">
        <v>94.12</v>
      </c>
      <c r="E15" s="10">
        <v>4175733</v>
      </c>
      <c r="F15" s="10">
        <v>298008</v>
      </c>
      <c r="G15" s="10">
        <v>4473741</v>
      </c>
      <c r="H15" s="10">
        <v>79584</v>
      </c>
      <c r="I15" s="10">
        <v>4553325</v>
      </c>
      <c r="J15" s="10">
        <v>12897</v>
      </c>
      <c r="K15" s="10">
        <v>71</v>
      </c>
      <c r="L15" s="10">
        <v>486</v>
      </c>
      <c r="M15" s="10">
        <v>557</v>
      </c>
      <c r="N15" s="10">
        <v>113</v>
      </c>
      <c r="O15" s="10">
        <v>670</v>
      </c>
      <c r="P15" s="10">
        <v>5</v>
      </c>
      <c r="Q15" s="10">
        <v>446</v>
      </c>
      <c r="R15" s="10">
        <v>552264</v>
      </c>
      <c r="S15" s="10">
        <v>1957262</v>
      </c>
      <c r="T15" s="10">
        <v>468</v>
      </c>
      <c r="U15" s="10">
        <v>18698</v>
      </c>
      <c r="V15" s="10">
        <v>74820</v>
      </c>
      <c r="W15" s="10">
        <v>251</v>
      </c>
      <c r="X15" s="10">
        <v>570962</v>
      </c>
      <c r="Y15" s="10">
        <v>2032082</v>
      </c>
      <c r="Z15" s="10">
        <v>454</v>
      </c>
      <c r="AA15" s="10">
        <v>207033</v>
      </c>
      <c r="AB15" s="10">
        <v>795256</v>
      </c>
      <c r="AC15" s="10">
        <v>85372</v>
      </c>
      <c r="AD15" s="10"/>
    </row>
    <row r="16" spans="2:30" ht="32.15" customHeight="1">
      <c r="B16" s="17" t="s">
        <v>753</v>
      </c>
      <c r="C16" s="346">
        <v>85.4</v>
      </c>
      <c r="D16" s="25">
        <v>94.54</v>
      </c>
      <c r="E16" s="10">
        <v>4262053</v>
      </c>
      <c r="F16" s="10">
        <v>313416</v>
      </c>
      <c r="G16" s="10">
        <v>4575469</v>
      </c>
      <c r="H16" s="10">
        <v>63271</v>
      </c>
      <c r="I16" s="10">
        <v>4638740</v>
      </c>
      <c r="J16" s="10">
        <v>15163</v>
      </c>
      <c r="K16" s="10">
        <v>72</v>
      </c>
      <c r="L16" s="10">
        <v>504</v>
      </c>
      <c r="M16" s="10">
        <v>576</v>
      </c>
      <c r="N16" s="10">
        <v>119</v>
      </c>
      <c r="O16" s="10">
        <v>695</v>
      </c>
      <c r="P16" s="10">
        <v>5</v>
      </c>
      <c r="Q16" s="10">
        <v>438</v>
      </c>
      <c r="R16" s="10">
        <v>571268</v>
      </c>
      <c r="S16" s="10">
        <v>2019497</v>
      </c>
      <c r="T16" s="10">
        <v>473</v>
      </c>
      <c r="U16" s="10">
        <v>22749</v>
      </c>
      <c r="V16" s="10">
        <v>85211</v>
      </c>
      <c r="W16" s="10">
        <v>271</v>
      </c>
      <c r="X16" s="10">
        <v>594017</v>
      </c>
      <c r="Y16" s="10">
        <v>2104708</v>
      </c>
      <c r="Z16" s="10">
        <v>459</v>
      </c>
      <c r="AA16" s="10">
        <v>214000</v>
      </c>
      <c r="AB16" s="10">
        <v>803580</v>
      </c>
      <c r="AC16" s="10">
        <v>162112</v>
      </c>
      <c r="AD16" s="10"/>
    </row>
    <row r="17" spans="2:30" ht="32.15" customHeight="1">
      <c r="B17" s="17" t="s">
        <v>754</v>
      </c>
      <c r="C17" s="346">
        <v>86.7</v>
      </c>
      <c r="D17" s="25">
        <v>95.34</v>
      </c>
      <c r="E17" s="10">
        <v>4372928</v>
      </c>
      <c r="F17" s="10">
        <v>307850</v>
      </c>
      <c r="G17" s="10">
        <v>4680778</v>
      </c>
      <c r="H17" s="10">
        <v>53130</v>
      </c>
      <c r="I17" s="10">
        <v>4733908</v>
      </c>
      <c r="J17" s="10">
        <v>14146</v>
      </c>
      <c r="K17" s="10">
        <v>76</v>
      </c>
      <c r="L17" s="10">
        <v>491</v>
      </c>
      <c r="M17" s="10">
        <v>567</v>
      </c>
      <c r="N17" s="10">
        <v>116</v>
      </c>
      <c r="O17" s="10">
        <v>683</v>
      </c>
      <c r="P17" s="10">
        <v>5</v>
      </c>
      <c r="Q17" s="10">
        <v>409</v>
      </c>
      <c r="R17" s="10">
        <v>574576</v>
      </c>
      <c r="S17" s="10">
        <v>2055950</v>
      </c>
      <c r="T17" s="10">
        <v>470</v>
      </c>
      <c r="U17" s="10">
        <v>22057</v>
      </c>
      <c r="V17" s="10">
        <v>81272</v>
      </c>
      <c r="W17" s="10">
        <v>263</v>
      </c>
      <c r="X17" s="10">
        <v>596633</v>
      </c>
      <c r="Y17" s="10">
        <v>2137222</v>
      </c>
      <c r="Z17" s="10">
        <v>456</v>
      </c>
      <c r="AA17" s="10">
        <v>225548</v>
      </c>
      <c r="AB17" s="10">
        <v>827470</v>
      </c>
      <c r="AC17" s="10">
        <v>159297</v>
      </c>
      <c r="AD17" s="10"/>
    </row>
    <row r="18" spans="2:30" ht="32.15" customHeight="1">
      <c r="B18" s="17" t="s">
        <v>755</v>
      </c>
      <c r="C18" s="346">
        <v>87.6</v>
      </c>
      <c r="D18" s="25">
        <v>96.15</v>
      </c>
      <c r="E18" s="10">
        <v>4435376</v>
      </c>
      <c r="F18" s="10">
        <v>327632</v>
      </c>
      <c r="G18" s="10">
        <v>4763008</v>
      </c>
      <c r="H18" s="10">
        <v>45390</v>
      </c>
      <c r="I18" s="10">
        <v>4808398</v>
      </c>
      <c r="J18" s="10">
        <v>13003</v>
      </c>
      <c r="K18" s="10">
        <v>78</v>
      </c>
      <c r="L18" s="10">
        <v>485</v>
      </c>
      <c r="M18" s="10">
        <v>563</v>
      </c>
      <c r="N18" s="10">
        <v>124</v>
      </c>
      <c r="O18" s="10">
        <v>687</v>
      </c>
      <c r="P18" s="10">
        <v>5</v>
      </c>
      <c r="Q18" s="10">
        <v>397</v>
      </c>
      <c r="R18" s="10">
        <v>606908</v>
      </c>
      <c r="S18" s="10">
        <v>2149801</v>
      </c>
      <c r="T18" s="10">
        <v>484</v>
      </c>
      <c r="U18" s="10">
        <v>24501</v>
      </c>
      <c r="V18" s="10">
        <v>95331</v>
      </c>
      <c r="W18" s="10">
        <v>290</v>
      </c>
      <c r="X18" s="10">
        <v>631409</v>
      </c>
      <c r="Y18" s="10">
        <v>2245132</v>
      </c>
      <c r="Z18" s="10">
        <v>471</v>
      </c>
      <c r="AA18" s="10">
        <v>241491</v>
      </c>
      <c r="AB18" s="10">
        <v>877970</v>
      </c>
      <c r="AC18" s="10">
        <v>89504</v>
      </c>
      <c r="AD18" s="10"/>
    </row>
    <row r="19" spans="2:30" ht="32.15" customHeight="1">
      <c r="B19" s="17" t="s">
        <v>756</v>
      </c>
      <c r="C19" s="346">
        <v>88.6</v>
      </c>
      <c r="D19" s="25">
        <v>96.61</v>
      </c>
      <c r="E19" s="10">
        <v>4502900</v>
      </c>
      <c r="F19" s="10">
        <v>337551</v>
      </c>
      <c r="G19" s="10">
        <v>4840451</v>
      </c>
      <c r="H19" s="10">
        <v>31120</v>
      </c>
      <c r="I19" s="10">
        <v>4871571</v>
      </c>
      <c r="J19" s="10">
        <v>13677</v>
      </c>
      <c r="K19" s="10">
        <v>79</v>
      </c>
      <c r="L19" s="10">
        <v>486</v>
      </c>
      <c r="M19" s="10">
        <v>565</v>
      </c>
      <c r="N19" s="10">
        <v>132</v>
      </c>
      <c r="O19" s="10">
        <v>697</v>
      </c>
      <c r="P19" s="10">
        <v>5</v>
      </c>
      <c r="Q19" s="10">
        <v>380</v>
      </c>
      <c r="R19" s="10">
        <v>613937</v>
      </c>
      <c r="S19" s="10">
        <v>2114397</v>
      </c>
      <c r="T19" s="10">
        <v>469</v>
      </c>
      <c r="U19" s="10">
        <v>25507</v>
      </c>
      <c r="V19" s="10">
        <v>95423</v>
      </c>
      <c r="W19" s="10">
        <v>282</v>
      </c>
      <c r="X19" s="10">
        <v>639444</v>
      </c>
      <c r="Y19" s="10">
        <v>2209820</v>
      </c>
      <c r="Z19" s="10">
        <v>456</v>
      </c>
      <c r="AA19" s="10">
        <v>248152</v>
      </c>
      <c r="AB19" s="10">
        <v>896120</v>
      </c>
      <c r="AC19" s="10">
        <v>98898</v>
      </c>
      <c r="AD19" s="10"/>
    </row>
    <row r="20" spans="2:30" ht="32.15" customHeight="1">
      <c r="B20" s="17" t="s">
        <v>757</v>
      </c>
      <c r="C20" s="346">
        <v>89.4</v>
      </c>
      <c r="D20" s="25">
        <v>97.03</v>
      </c>
      <c r="E20" s="10">
        <v>4584648</v>
      </c>
      <c r="F20" s="10">
        <v>315185</v>
      </c>
      <c r="G20" s="10">
        <v>4899833</v>
      </c>
      <c r="H20" s="10">
        <v>25968</v>
      </c>
      <c r="I20" s="10">
        <v>4925801</v>
      </c>
      <c r="J20" s="10">
        <v>12136</v>
      </c>
      <c r="K20" s="10">
        <v>80</v>
      </c>
      <c r="L20" s="10">
        <v>472</v>
      </c>
      <c r="M20" s="10">
        <v>552</v>
      </c>
      <c r="N20" s="10">
        <v>133</v>
      </c>
      <c r="O20" s="10">
        <v>685</v>
      </c>
      <c r="P20" s="10">
        <v>5</v>
      </c>
      <c r="Q20" s="10">
        <v>365</v>
      </c>
      <c r="R20" s="10">
        <v>628436</v>
      </c>
      <c r="S20" s="10">
        <v>2260913</v>
      </c>
      <c r="T20" s="10">
        <v>493</v>
      </c>
      <c r="U20" s="10">
        <v>24182</v>
      </c>
      <c r="V20" s="10">
        <v>87025</v>
      </c>
      <c r="W20" s="10">
        <v>276</v>
      </c>
      <c r="X20" s="10">
        <v>652618</v>
      </c>
      <c r="Y20" s="10">
        <v>2347938</v>
      </c>
      <c r="Z20" s="10">
        <v>479</v>
      </c>
      <c r="AA20" s="10">
        <v>251190</v>
      </c>
      <c r="AB20" s="10">
        <v>916020</v>
      </c>
      <c r="AC20" s="10">
        <v>98644</v>
      </c>
      <c r="AD20" s="10"/>
    </row>
    <row r="21" spans="2:30" ht="32.15" customHeight="1">
      <c r="B21" s="17" t="s">
        <v>758</v>
      </c>
      <c r="C21" s="346">
        <v>90.3</v>
      </c>
      <c r="D21" s="25">
        <v>97.48</v>
      </c>
      <c r="E21" s="10">
        <v>4652225</v>
      </c>
      <c r="F21" s="10">
        <v>300279</v>
      </c>
      <c r="G21" s="10">
        <v>4952504</v>
      </c>
      <c r="H21" s="10">
        <v>23526</v>
      </c>
      <c r="I21" s="10">
        <v>4976030</v>
      </c>
      <c r="J21" s="10">
        <v>10958</v>
      </c>
      <c r="K21" s="10">
        <v>79</v>
      </c>
      <c r="L21" s="10">
        <v>442</v>
      </c>
      <c r="M21" s="10">
        <v>521</v>
      </c>
      <c r="N21" s="10">
        <v>131</v>
      </c>
      <c r="O21" s="10">
        <v>652</v>
      </c>
      <c r="P21" s="10">
        <v>5</v>
      </c>
      <c r="Q21" s="10">
        <v>342</v>
      </c>
      <c r="R21" s="10">
        <v>649479</v>
      </c>
      <c r="S21" s="10">
        <v>2226041</v>
      </c>
      <c r="T21" s="10">
        <v>478</v>
      </c>
      <c r="U21" s="10">
        <v>22469</v>
      </c>
      <c r="V21" s="10">
        <v>80309</v>
      </c>
      <c r="W21" s="10">
        <v>267</v>
      </c>
      <c r="X21" s="10">
        <v>671948</v>
      </c>
      <c r="Y21" s="10">
        <v>2306350</v>
      </c>
      <c r="Z21" s="10">
        <v>465</v>
      </c>
      <c r="AA21" s="10">
        <v>256635</v>
      </c>
      <c r="AB21" s="10">
        <v>917820</v>
      </c>
      <c r="AC21" s="10">
        <v>53169</v>
      </c>
      <c r="AD21" s="10">
        <v>51565</v>
      </c>
    </row>
    <row r="22" spans="2:30" ht="32.15" customHeight="1">
      <c r="B22" s="17" t="s">
        <v>759</v>
      </c>
      <c r="C22" s="346">
        <v>91</v>
      </c>
      <c r="D22" s="25">
        <v>97.74</v>
      </c>
      <c r="E22" s="10">
        <v>4696503</v>
      </c>
      <c r="F22" s="10">
        <v>299203</v>
      </c>
      <c r="G22" s="10">
        <v>4995706</v>
      </c>
      <c r="H22" s="10">
        <v>21219</v>
      </c>
      <c r="I22" s="10">
        <v>5016925</v>
      </c>
      <c r="J22" s="10">
        <v>9499</v>
      </c>
      <c r="K22" s="10">
        <v>79</v>
      </c>
      <c r="L22" s="10">
        <v>426</v>
      </c>
      <c r="M22" s="10">
        <v>505</v>
      </c>
      <c r="N22" s="10">
        <v>134</v>
      </c>
      <c r="O22" s="10">
        <v>639</v>
      </c>
      <c r="P22" s="10">
        <v>3</v>
      </c>
      <c r="Q22" s="10">
        <v>335</v>
      </c>
      <c r="R22" s="10">
        <v>652165</v>
      </c>
      <c r="S22" s="10">
        <v>2245384</v>
      </c>
      <c r="T22" s="10">
        <v>478</v>
      </c>
      <c r="U22" s="10">
        <v>23687</v>
      </c>
      <c r="V22" s="10">
        <v>84117</v>
      </c>
      <c r="W22" s="10">
        <v>281</v>
      </c>
      <c r="X22" s="10">
        <v>675852</v>
      </c>
      <c r="Y22" s="10">
        <v>2329501</v>
      </c>
      <c r="Z22" s="10">
        <v>466</v>
      </c>
      <c r="AA22" s="10">
        <v>256134</v>
      </c>
      <c r="AB22" s="10">
        <v>945280</v>
      </c>
      <c r="AC22" s="10">
        <v>54797</v>
      </c>
      <c r="AD22" s="10">
        <v>50230</v>
      </c>
    </row>
    <row r="23" spans="2:30" ht="32.15" customHeight="1">
      <c r="B23" s="17" t="s">
        <v>760</v>
      </c>
      <c r="C23" s="346">
        <v>91.5</v>
      </c>
      <c r="D23" s="25">
        <v>98.15</v>
      </c>
      <c r="E23" s="10">
        <v>4732041</v>
      </c>
      <c r="F23" s="10">
        <v>298876</v>
      </c>
      <c r="G23" s="10">
        <v>5030917</v>
      </c>
      <c r="H23" s="10">
        <v>17080</v>
      </c>
      <c r="I23" s="10">
        <v>5047997</v>
      </c>
      <c r="J23" s="10">
        <v>9608</v>
      </c>
      <c r="K23" s="10">
        <v>80</v>
      </c>
      <c r="L23" s="10">
        <v>418</v>
      </c>
      <c r="M23" s="10">
        <v>498</v>
      </c>
      <c r="N23" s="10">
        <v>133</v>
      </c>
      <c r="O23" s="10">
        <v>631</v>
      </c>
      <c r="P23" s="10">
        <v>3</v>
      </c>
      <c r="Q23" s="10">
        <v>325</v>
      </c>
      <c r="R23" s="10">
        <v>640724</v>
      </c>
      <c r="S23" s="10">
        <v>2212645</v>
      </c>
      <c r="T23" s="10">
        <v>467</v>
      </c>
      <c r="U23" s="10">
        <v>23025</v>
      </c>
      <c r="V23" s="10">
        <v>82268</v>
      </c>
      <c r="W23" s="10">
        <v>275</v>
      </c>
      <c r="X23" s="10">
        <v>663749</v>
      </c>
      <c r="Y23" s="10">
        <v>2294913</v>
      </c>
      <c r="Z23" s="10">
        <v>455</v>
      </c>
      <c r="AA23" s="10">
        <v>255560</v>
      </c>
      <c r="AB23" s="10">
        <v>921201</v>
      </c>
      <c r="AC23" s="10">
        <v>49804</v>
      </c>
      <c r="AD23" s="10">
        <v>55828</v>
      </c>
    </row>
    <row r="24" spans="2:30" ht="32.15" customHeight="1">
      <c r="B24" s="17" t="s">
        <v>761</v>
      </c>
      <c r="C24" s="346">
        <v>91.9</v>
      </c>
      <c r="D24" s="25">
        <v>98.33</v>
      </c>
      <c r="E24" s="10">
        <v>4781453</v>
      </c>
      <c r="F24" s="10">
        <v>5135905</v>
      </c>
      <c r="G24" s="10">
        <v>5066069</v>
      </c>
      <c r="H24" s="10">
        <v>17638</v>
      </c>
      <c r="I24" s="10">
        <v>5083707</v>
      </c>
      <c r="J24" s="10">
        <v>8489</v>
      </c>
      <c r="K24" s="10">
        <v>78</v>
      </c>
      <c r="L24" s="10">
        <v>380</v>
      </c>
      <c r="M24" s="10">
        <v>458</v>
      </c>
      <c r="N24" s="10">
        <v>132</v>
      </c>
      <c r="O24" s="10">
        <v>590</v>
      </c>
      <c r="P24" s="10">
        <v>3</v>
      </c>
      <c r="Q24" s="10">
        <v>304</v>
      </c>
      <c r="R24" s="10">
        <v>661425</v>
      </c>
      <c r="S24" s="10">
        <v>2341083</v>
      </c>
      <c r="T24" s="10">
        <v>490</v>
      </c>
      <c r="U24" s="10">
        <v>22539</v>
      </c>
      <c r="V24" s="10">
        <v>85624</v>
      </c>
      <c r="W24" s="10">
        <v>301</v>
      </c>
      <c r="X24" s="10">
        <v>683964</v>
      </c>
      <c r="Y24" s="10">
        <v>2426707</v>
      </c>
      <c r="Z24" s="10">
        <v>479</v>
      </c>
      <c r="AA24" s="10">
        <v>256225</v>
      </c>
      <c r="AB24" s="10">
        <v>965234</v>
      </c>
      <c r="AC24" s="10">
        <v>50418</v>
      </c>
      <c r="AD24" s="10">
        <v>59190</v>
      </c>
    </row>
    <row r="25" spans="2:30" ht="32.15" customHeight="1">
      <c r="B25" s="17" t="s">
        <v>762</v>
      </c>
      <c r="C25" s="346">
        <v>92.2</v>
      </c>
      <c r="D25" s="25">
        <v>98.55</v>
      </c>
      <c r="E25" s="10">
        <v>4825342</v>
      </c>
      <c r="F25" s="10">
        <v>284364</v>
      </c>
      <c r="G25" s="10">
        <v>5109706</v>
      </c>
      <c r="H25" s="10">
        <v>16075</v>
      </c>
      <c r="I25" s="10">
        <v>5125781</v>
      </c>
      <c r="J25" s="10">
        <v>7770</v>
      </c>
      <c r="K25" s="10">
        <v>76</v>
      </c>
      <c r="L25" s="10">
        <v>361</v>
      </c>
      <c r="M25" s="10">
        <v>437</v>
      </c>
      <c r="N25" s="10">
        <v>127</v>
      </c>
      <c r="O25" s="10">
        <v>564</v>
      </c>
      <c r="P25" s="10">
        <v>4</v>
      </c>
      <c r="Q25" s="10">
        <v>292</v>
      </c>
      <c r="R25" s="10">
        <v>657540</v>
      </c>
      <c r="S25" s="10">
        <v>2241393</v>
      </c>
      <c r="T25" s="10">
        <v>465</v>
      </c>
      <c r="U25" s="10">
        <v>22656</v>
      </c>
      <c r="V25" s="10">
        <v>81910</v>
      </c>
      <c r="W25" s="10">
        <v>289</v>
      </c>
      <c r="X25" s="10">
        <v>680196</v>
      </c>
      <c r="Y25" s="10">
        <v>2323303</v>
      </c>
      <c r="Z25" s="10">
        <v>454</v>
      </c>
      <c r="AA25" s="10">
        <v>259140</v>
      </c>
      <c r="AB25" s="10">
        <v>933794</v>
      </c>
      <c r="AC25" s="10">
        <v>47032</v>
      </c>
      <c r="AD25" s="10">
        <v>54101</v>
      </c>
    </row>
    <row r="26" spans="2:30" ht="32.15" customHeight="1">
      <c r="B26" s="17" t="s">
        <v>763</v>
      </c>
      <c r="C26" s="346">
        <v>92.6</v>
      </c>
      <c r="D26" s="25">
        <v>98.69</v>
      </c>
      <c r="E26" s="10">
        <v>4867350</v>
      </c>
      <c r="F26" s="10">
        <v>278134</v>
      </c>
      <c r="G26" s="10">
        <v>5145484</v>
      </c>
      <c r="H26" s="10">
        <v>12266</v>
      </c>
      <c r="I26" s="10">
        <v>5157750</v>
      </c>
      <c r="J26" s="10">
        <v>7647</v>
      </c>
      <c r="K26" s="10">
        <v>75</v>
      </c>
      <c r="L26" s="10">
        <v>344</v>
      </c>
      <c r="M26" s="10">
        <v>419</v>
      </c>
      <c r="N26" s="10">
        <v>127</v>
      </c>
      <c r="O26" s="10">
        <v>546</v>
      </c>
      <c r="P26" s="10">
        <v>5</v>
      </c>
      <c r="Q26" s="10">
        <v>284</v>
      </c>
      <c r="R26" s="10">
        <v>684687</v>
      </c>
      <c r="S26" s="10">
        <v>2391909</v>
      </c>
      <c r="T26" s="10">
        <v>492</v>
      </c>
      <c r="U26" s="10">
        <v>23662</v>
      </c>
      <c r="V26" s="10">
        <v>86584</v>
      </c>
      <c r="W26" s="10">
        <v>309</v>
      </c>
      <c r="X26" s="10">
        <v>708349</v>
      </c>
      <c r="Y26" s="10">
        <v>2478493</v>
      </c>
      <c r="Z26" s="10">
        <v>481</v>
      </c>
      <c r="AA26" s="10">
        <v>264521</v>
      </c>
      <c r="AB26" s="10">
        <v>985238</v>
      </c>
      <c r="AC26" s="10">
        <v>47327</v>
      </c>
      <c r="AD26" s="10">
        <v>53720</v>
      </c>
    </row>
    <row r="27" spans="2:30" ht="32.15" customHeight="1">
      <c r="B27" s="17" t="s">
        <v>764</v>
      </c>
      <c r="C27" s="346">
        <v>93.1</v>
      </c>
      <c r="D27" s="25">
        <v>98.81</v>
      </c>
      <c r="E27" s="10">
        <v>4899420</v>
      </c>
      <c r="F27" s="10">
        <v>278023</v>
      </c>
      <c r="G27" s="10">
        <v>5177443</v>
      </c>
      <c r="H27" s="10">
        <v>12297</v>
      </c>
      <c r="I27" s="10">
        <v>5189740</v>
      </c>
      <c r="J27" s="10">
        <v>8312</v>
      </c>
      <c r="K27" s="10">
        <v>74</v>
      </c>
      <c r="L27" s="10">
        <v>327</v>
      </c>
      <c r="M27" s="10">
        <v>401</v>
      </c>
      <c r="N27" s="10">
        <v>127</v>
      </c>
      <c r="O27" s="10">
        <v>528</v>
      </c>
      <c r="P27" s="10">
        <v>5</v>
      </c>
      <c r="Q27" s="10">
        <v>282</v>
      </c>
      <c r="R27" s="10">
        <v>688187</v>
      </c>
      <c r="S27" s="10">
        <v>2368682</v>
      </c>
      <c r="T27" s="10">
        <v>483</v>
      </c>
      <c r="U27" s="10">
        <v>24315</v>
      </c>
      <c r="V27" s="10">
        <v>91844</v>
      </c>
      <c r="W27" s="10">
        <v>330</v>
      </c>
      <c r="X27" s="10">
        <v>712502</v>
      </c>
      <c r="Y27" s="10">
        <v>2460526</v>
      </c>
      <c r="Z27" s="10">
        <v>475</v>
      </c>
      <c r="AA27" s="10">
        <v>260832</v>
      </c>
      <c r="AB27" s="10">
        <v>978437</v>
      </c>
      <c r="AC27" s="10">
        <v>47068</v>
      </c>
      <c r="AD27" s="10">
        <v>53970</v>
      </c>
    </row>
    <row r="28" spans="2:30" ht="32.15" customHeight="1">
      <c r="B28" s="17" t="s">
        <v>765</v>
      </c>
      <c r="C28" s="346">
        <v>93.3</v>
      </c>
      <c r="D28" s="25">
        <v>98.82</v>
      </c>
      <c r="E28" s="10">
        <v>4935352</v>
      </c>
      <c r="F28" s="10">
        <v>267486</v>
      </c>
      <c r="G28" s="10">
        <v>5202838</v>
      </c>
      <c r="H28" s="10">
        <v>11105</v>
      </c>
      <c r="I28" s="10">
        <v>5213943</v>
      </c>
      <c r="J28" s="10">
        <v>7581</v>
      </c>
      <c r="K28" s="10">
        <v>74</v>
      </c>
      <c r="L28" s="10">
        <v>317</v>
      </c>
      <c r="M28" s="10">
        <v>391</v>
      </c>
      <c r="N28" s="10">
        <v>125</v>
      </c>
      <c r="O28" s="10">
        <v>516</v>
      </c>
      <c r="P28" s="10">
        <v>5</v>
      </c>
      <c r="Q28" s="10">
        <v>278</v>
      </c>
      <c r="R28" s="10">
        <v>684501</v>
      </c>
      <c r="S28" s="10">
        <v>2375479</v>
      </c>
      <c r="T28" s="10">
        <v>481</v>
      </c>
      <c r="U28" s="10">
        <v>22318</v>
      </c>
      <c r="V28" s="10">
        <v>86260</v>
      </c>
      <c r="W28" s="10">
        <v>322</v>
      </c>
      <c r="X28" s="10">
        <v>706819</v>
      </c>
      <c r="Y28" s="10">
        <v>2461739</v>
      </c>
      <c r="Z28" s="10">
        <v>473</v>
      </c>
      <c r="AA28" s="10">
        <v>269182</v>
      </c>
      <c r="AB28" s="10">
        <v>999673</v>
      </c>
      <c r="AC28" s="10">
        <v>56347</v>
      </c>
      <c r="AD28" s="10">
        <v>53552</v>
      </c>
    </row>
    <row r="29" spans="2:30" ht="32.15" customHeight="1">
      <c r="B29" s="17" t="s">
        <v>766</v>
      </c>
      <c r="C29" s="346">
        <v>93.6</v>
      </c>
      <c r="D29" s="25">
        <v>98.83</v>
      </c>
      <c r="E29" s="10">
        <v>4959977</v>
      </c>
      <c r="F29" s="10">
        <v>263095</v>
      </c>
      <c r="G29" s="10">
        <v>5223072</v>
      </c>
      <c r="H29" s="10">
        <v>11299</v>
      </c>
      <c r="I29" s="10">
        <v>5234371</v>
      </c>
      <c r="J29" s="10">
        <v>6191</v>
      </c>
      <c r="K29" s="10">
        <v>75</v>
      </c>
      <c r="L29" s="10">
        <v>310</v>
      </c>
      <c r="M29" s="10">
        <v>385</v>
      </c>
      <c r="N29" s="10">
        <v>124</v>
      </c>
      <c r="O29" s="10">
        <v>509</v>
      </c>
      <c r="P29" s="10">
        <v>5</v>
      </c>
      <c r="Q29" s="10">
        <v>263</v>
      </c>
      <c r="R29" s="10">
        <v>681973</v>
      </c>
      <c r="S29" s="10">
        <v>2353351</v>
      </c>
      <c r="T29" s="10">
        <v>474</v>
      </c>
      <c r="U29" s="10">
        <v>22883</v>
      </c>
      <c r="V29" s="10">
        <v>90762</v>
      </c>
      <c r="W29" s="10">
        <v>345</v>
      </c>
      <c r="X29" s="10">
        <v>704856</v>
      </c>
      <c r="Y29" s="10">
        <v>2444113</v>
      </c>
      <c r="Z29" s="10">
        <v>468</v>
      </c>
      <c r="AA29" s="10">
        <v>269357</v>
      </c>
      <c r="AB29" s="10">
        <v>1002932</v>
      </c>
      <c r="AC29" s="10">
        <v>55787</v>
      </c>
      <c r="AD29" s="10">
        <v>47202</v>
      </c>
    </row>
    <row r="30" spans="2:30" ht="32.15" customHeight="1">
      <c r="B30" s="17" t="s">
        <v>767</v>
      </c>
      <c r="C30" s="346">
        <v>93.9</v>
      </c>
      <c r="D30" s="25">
        <v>98.91</v>
      </c>
      <c r="E30" s="10">
        <v>4994962</v>
      </c>
      <c r="F30" s="10">
        <v>259119</v>
      </c>
      <c r="G30" s="10">
        <v>5254081</v>
      </c>
      <c r="H30" s="10">
        <v>8590</v>
      </c>
      <c r="I30" s="10">
        <v>5262671</v>
      </c>
      <c r="J30" s="10">
        <v>5873</v>
      </c>
      <c r="K30" s="10">
        <v>75</v>
      </c>
      <c r="L30" s="10">
        <v>302</v>
      </c>
      <c r="M30" s="10">
        <v>377</v>
      </c>
      <c r="N30" s="10">
        <v>120</v>
      </c>
      <c r="O30" s="10">
        <v>497</v>
      </c>
      <c r="P30" s="10">
        <v>5</v>
      </c>
      <c r="Q30" s="10">
        <v>257</v>
      </c>
      <c r="R30" s="10">
        <v>690412</v>
      </c>
      <c r="S30" s="10">
        <v>2306278</v>
      </c>
      <c r="T30" s="10">
        <v>462</v>
      </c>
      <c r="U30" s="10">
        <v>23819</v>
      </c>
      <c r="V30" s="10">
        <v>88348</v>
      </c>
      <c r="W30" s="10">
        <v>341</v>
      </c>
      <c r="X30" s="10">
        <v>714231</v>
      </c>
      <c r="Y30" s="10">
        <v>2394626</v>
      </c>
      <c r="Z30" s="10">
        <v>456</v>
      </c>
      <c r="AA30" s="10">
        <v>278976</v>
      </c>
      <c r="AB30" s="10">
        <v>1009054</v>
      </c>
      <c r="AC30" s="10">
        <v>50320</v>
      </c>
      <c r="AD30" s="10">
        <v>46866</v>
      </c>
    </row>
    <row r="31" spans="2:30" ht="32.15" customHeight="1">
      <c r="B31" s="17" t="s">
        <v>768</v>
      </c>
      <c r="C31" s="346">
        <v>94.2</v>
      </c>
      <c r="D31" s="25">
        <v>99.03</v>
      </c>
      <c r="E31" s="10">
        <v>5026027</v>
      </c>
      <c r="F31" s="10">
        <v>262186</v>
      </c>
      <c r="G31" s="10">
        <v>5288213</v>
      </c>
      <c r="H31" s="10">
        <v>7396</v>
      </c>
      <c r="I31" s="10">
        <v>5295609</v>
      </c>
      <c r="J31" s="10">
        <v>5373</v>
      </c>
      <c r="K31" s="10">
        <v>75</v>
      </c>
      <c r="L31" s="10">
        <v>295</v>
      </c>
      <c r="M31" s="10">
        <v>370</v>
      </c>
      <c r="N31" s="10">
        <v>117</v>
      </c>
      <c r="O31" s="10">
        <v>487</v>
      </c>
      <c r="P31" s="10">
        <v>5</v>
      </c>
      <c r="Q31" s="10">
        <v>247</v>
      </c>
      <c r="R31" s="10">
        <v>699123</v>
      </c>
      <c r="S31" s="10">
        <v>2316924</v>
      </c>
      <c r="T31" s="10">
        <v>461</v>
      </c>
      <c r="U31" s="10">
        <v>23984</v>
      </c>
      <c r="V31" s="10">
        <v>92495</v>
      </c>
      <c r="W31" s="10">
        <v>353</v>
      </c>
      <c r="X31" s="10">
        <v>723107</v>
      </c>
      <c r="Y31" s="10">
        <v>2409419</v>
      </c>
      <c r="Z31" s="10">
        <v>456</v>
      </c>
      <c r="AA31" s="10">
        <v>285500</v>
      </c>
      <c r="AB31" s="10">
        <v>1019877</v>
      </c>
      <c r="AC31" s="10">
        <v>46120</v>
      </c>
      <c r="AD31" s="10">
        <v>49930</v>
      </c>
    </row>
    <row r="32" spans="2:30" ht="32.15" customHeight="1">
      <c r="B32" s="17" t="s">
        <v>769</v>
      </c>
      <c r="C32" s="346">
        <v>94.4</v>
      </c>
      <c r="D32" s="25">
        <v>99.05</v>
      </c>
      <c r="E32" s="10">
        <v>5063904</v>
      </c>
      <c r="F32" s="10">
        <v>259628</v>
      </c>
      <c r="G32" s="10">
        <v>5323532</v>
      </c>
      <c r="H32" s="10">
        <v>7512</v>
      </c>
      <c r="I32" s="10">
        <v>5331044</v>
      </c>
      <c r="J32" s="10">
        <v>4922</v>
      </c>
      <c r="K32" s="10">
        <v>75</v>
      </c>
      <c r="L32" s="10">
        <v>293</v>
      </c>
      <c r="M32" s="10">
        <v>368</v>
      </c>
      <c r="N32" s="10">
        <v>118</v>
      </c>
      <c r="O32" s="10">
        <v>486</v>
      </c>
      <c r="P32" s="10">
        <v>5</v>
      </c>
      <c r="Q32" s="10">
        <v>239</v>
      </c>
      <c r="R32" s="10">
        <v>718791</v>
      </c>
      <c r="S32" s="10">
        <v>2388771</v>
      </c>
      <c r="T32" s="10">
        <v>472</v>
      </c>
      <c r="U32" s="10">
        <v>25659</v>
      </c>
      <c r="V32" s="10">
        <v>101446</v>
      </c>
      <c r="W32" s="10">
        <v>391</v>
      </c>
      <c r="X32" s="10">
        <v>744450</v>
      </c>
      <c r="Y32" s="10">
        <v>2490217</v>
      </c>
      <c r="Z32" s="10">
        <v>468</v>
      </c>
      <c r="AA32" s="10">
        <v>298267</v>
      </c>
      <c r="AB32" s="10">
        <v>1074390</v>
      </c>
      <c r="AC32" s="10">
        <v>42274</v>
      </c>
      <c r="AD32" s="10">
        <v>57484</v>
      </c>
    </row>
    <row r="33" spans="2:30" ht="32.15" customHeight="1">
      <c r="B33" s="17" t="s">
        <v>770</v>
      </c>
      <c r="C33" s="346">
        <v>94.7</v>
      </c>
      <c r="D33" s="25">
        <v>99.19</v>
      </c>
      <c r="E33" s="10">
        <v>5096221</v>
      </c>
      <c r="F33" s="10">
        <v>257271</v>
      </c>
      <c r="G33" s="10">
        <v>5353492</v>
      </c>
      <c r="H33" s="10">
        <v>5567</v>
      </c>
      <c r="I33" s="10">
        <v>5359059</v>
      </c>
      <c r="J33" s="10">
        <v>4678</v>
      </c>
      <c r="K33" s="10">
        <v>75</v>
      </c>
      <c r="L33" s="10">
        <v>276</v>
      </c>
      <c r="M33" s="10">
        <v>351</v>
      </c>
      <c r="N33" s="10">
        <v>114</v>
      </c>
      <c r="O33" s="10">
        <v>465</v>
      </c>
      <c r="P33" s="10">
        <v>5</v>
      </c>
      <c r="Q33" s="10">
        <v>231</v>
      </c>
      <c r="R33" s="10">
        <v>738123</v>
      </c>
      <c r="S33" s="10">
        <v>2481058</v>
      </c>
      <c r="T33" s="10">
        <v>487</v>
      </c>
      <c r="U33" s="10">
        <v>25851</v>
      </c>
      <c r="V33" s="10">
        <v>102857</v>
      </c>
      <c r="W33" s="10">
        <v>400</v>
      </c>
      <c r="X33" s="10">
        <v>763974</v>
      </c>
      <c r="Y33" s="10">
        <v>2583915</v>
      </c>
      <c r="Z33" s="10">
        <v>483</v>
      </c>
      <c r="AA33" s="10">
        <v>306732</v>
      </c>
      <c r="AB33" s="10">
        <v>1122105</v>
      </c>
      <c r="AC33" s="10">
        <v>41675</v>
      </c>
      <c r="AD33" s="10">
        <v>58013</v>
      </c>
    </row>
    <row r="34" spans="2:30" ht="32.15" customHeight="1">
      <c r="B34" s="17" t="s">
        <v>771</v>
      </c>
      <c r="C34" s="346">
        <v>94.9</v>
      </c>
      <c r="D34" s="25">
        <v>99.26</v>
      </c>
      <c r="E34" s="10">
        <v>5134495</v>
      </c>
      <c r="F34" s="10">
        <v>256702</v>
      </c>
      <c r="G34" s="10">
        <v>5391197</v>
      </c>
      <c r="H34" s="10">
        <v>5136</v>
      </c>
      <c r="I34" s="10">
        <v>5396333</v>
      </c>
      <c r="J34" s="10">
        <v>4264</v>
      </c>
      <c r="K34" s="10">
        <v>75</v>
      </c>
      <c r="L34" s="10">
        <v>263</v>
      </c>
      <c r="M34" s="10">
        <v>338</v>
      </c>
      <c r="N34" s="10">
        <v>109</v>
      </c>
      <c r="O34" s="10">
        <v>447</v>
      </c>
      <c r="P34" s="10">
        <v>5</v>
      </c>
      <c r="Q34" s="10">
        <v>230</v>
      </c>
      <c r="R34" s="10">
        <v>740343</v>
      </c>
      <c r="S34" s="10">
        <v>2480327</v>
      </c>
      <c r="T34" s="10">
        <v>479</v>
      </c>
      <c r="U34" s="10">
        <v>26393</v>
      </c>
      <c r="V34" s="10">
        <v>103146</v>
      </c>
      <c r="W34" s="10">
        <v>402</v>
      </c>
      <c r="X34" s="10">
        <v>766736</v>
      </c>
      <c r="Y34" s="10">
        <v>2583473</v>
      </c>
      <c r="Z34" s="10">
        <v>478</v>
      </c>
      <c r="AA34" s="10">
        <v>312969</v>
      </c>
      <c r="AB34" s="10">
        <v>1103701</v>
      </c>
      <c r="AC34" s="10">
        <v>40280</v>
      </c>
      <c r="AD34" s="10">
        <v>58323</v>
      </c>
    </row>
    <row r="35" spans="2:30" ht="32.15" customHeight="1">
      <c r="B35" s="17" t="s">
        <v>772</v>
      </c>
      <c r="C35" s="346">
        <v>95.1</v>
      </c>
      <c r="D35" s="25">
        <v>99.31</v>
      </c>
      <c r="E35" s="10">
        <v>5167946</v>
      </c>
      <c r="F35" s="10">
        <v>253887</v>
      </c>
      <c r="G35" s="10">
        <v>5421833</v>
      </c>
      <c r="H35" s="10">
        <v>4453</v>
      </c>
      <c r="I35" s="10">
        <v>5426286</v>
      </c>
      <c r="J35" s="10">
        <v>4175</v>
      </c>
      <c r="K35" s="10">
        <v>75</v>
      </c>
      <c r="L35" s="10">
        <v>255</v>
      </c>
      <c r="M35" s="10">
        <v>330</v>
      </c>
      <c r="N35" s="10">
        <v>104</v>
      </c>
      <c r="O35" s="10">
        <v>434</v>
      </c>
      <c r="P35" s="10">
        <v>5</v>
      </c>
      <c r="Q35" s="10">
        <v>215</v>
      </c>
      <c r="R35" s="10">
        <v>746291</v>
      </c>
      <c r="S35" s="10">
        <v>2512300</v>
      </c>
      <c r="T35" s="10">
        <v>482</v>
      </c>
      <c r="U35" s="10">
        <v>26500</v>
      </c>
      <c r="V35" s="10">
        <v>103731</v>
      </c>
      <c r="W35" s="10">
        <v>409</v>
      </c>
      <c r="X35" s="10">
        <v>772791</v>
      </c>
      <c r="Y35" s="10">
        <v>2616031</v>
      </c>
      <c r="Z35" s="10">
        <v>482.49936875591703</v>
      </c>
      <c r="AA35" s="10">
        <v>316724</v>
      </c>
      <c r="AB35" s="10">
        <v>1154657</v>
      </c>
      <c r="AC35" s="10">
        <v>39723</v>
      </c>
      <c r="AD35" s="10">
        <v>57716</v>
      </c>
    </row>
    <row r="36" spans="2:30" ht="32.15" customHeight="1">
      <c r="B36" s="17" t="s">
        <v>773</v>
      </c>
      <c r="C36" s="346">
        <v>95.3</v>
      </c>
      <c r="D36" s="25">
        <v>99.31</v>
      </c>
      <c r="E36" s="10">
        <v>5203548</v>
      </c>
      <c r="F36" s="10">
        <v>249359</v>
      </c>
      <c r="G36" s="10">
        <v>5452907</v>
      </c>
      <c r="H36" s="10">
        <v>3234</v>
      </c>
      <c r="I36" s="10">
        <v>5456141</v>
      </c>
      <c r="J36" s="10">
        <v>4382</v>
      </c>
      <c r="K36" s="10">
        <v>75</v>
      </c>
      <c r="L36" s="10">
        <v>254</v>
      </c>
      <c r="M36" s="10">
        <v>329</v>
      </c>
      <c r="N36" s="10">
        <v>98</v>
      </c>
      <c r="O36" s="10">
        <v>427</v>
      </c>
      <c r="P36" s="10">
        <v>5</v>
      </c>
      <c r="Q36" s="10">
        <v>206</v>
      </c>
      <c r="R36" s="10">
        <v>743987</v>
      </c>
      <c r="S36" s="10">
        <v>2416696</v>
      </c>
      <c r="T36" s="10">
        <v>464</v>
      </c>
      <c r="U36" s="10">
        <v>26617</v>
      </c>
      <c r="V36" s="10">
        <v>107110</v>
      </c>
      <c r="W36" s="10">
        <v>430</v>
      </c>
      <c r="X36" s="10">
        <v>770604</v>
      </c>
      <c r="Y36" s="10">
        <v>2523806</v>
      </c>
      <c r="Z36" s="10">
        <v>462.83679512597593</v>
      </c>
      <c r="AA36" s="10">
        <v>324141</v>
      </c>
      <c r="AB36" s="10">
        <v>1092999</v>
      </c>
      <c r="AC36" s="10">
        <v>18067</v>
      </c>
      <c r="AD36" s="10">
        <v>46751</v>
      </c>
    </row>
    <row r="37" spans="2:30" ht="32.15" customHeight="1">
      <c r="B37" s="17" t="s">
        <v>774</v>
      </c>
      <c r="C37" s="346">
        <v>95.5</v>
      </c>
      <c r="D37" s="25">
        <v>99.38</v>
      </c>
      <c r="E37" s="10">
        <v>5179487</v>
      </c>
      <c r="F37" s="10">
        <v>249819</v>
      </c>
      <c r="G37" s="10">
        <v>5429306</v>
      </c>
      <c r="H37" s="10">
        <v>3289</v>
      </c>
      <c r="I37" s="10">
        <v>5432595</v>
      </c>
      <c r="J37" s="10">
        <v>4242</v>
      </c>
      <c r="K37" s="10">
        <v>75</v>
      </c>
      <c r="L37" s="10">
        <v>249</v>
      </c>
      <c r="M37" s="10">
        <v>324</v>
      </c>
      <c r="N37" s="10">
        <v>89</v>
      </c>
      <c r="O37" s="10">
        <v>413</v>
      </c>
      <c r="P37" s="10">
        <v>5</v>
      </c>
      <c r="Q37" s="10">
        <v>203</v>
      </c>
      <c r="R37" s="10">
        <v>754009</v>
      </c>
      <c r="S37" s="10">
        <v>2589947</v>
      </c>
      <c r="T37" s="10">
        <v>495</v>
      </c>
      <c r="U37" s="10">
        <v>27584.696</v>
      </c>
      <c r="V37" s="10">
        <v>108454</v>
      </c>
      <c r="W37" s="10">
        <v>434</v>
      </c>
      <c r="X37" s="10">
        <v>781593.696</v>
      </c>
      <c r="Y37" s="10">
        <v>2698401</v>
      </c>
      <c r="Z37" s="10">
        <v>497.00661557849196</v>
      </c>
      <c r="AA37" s="10">
        <v>341246</v>
      </c>
      <c r="AB37" s="10">
        <v>1190582</v>
      </c>
      <c r="AC37" s="10">
        <v>13887</v>
      </c>
      <c r="AD37" s="10">
        <v>45456</v>
      </c>
    </row>
    <row r="38" spans="2:30" ht="32.15" customHeight="1">
      <c r="B38" s="17" t="s">
        <v>775</v>
      </c>
      <c r="C38" s="346">
        <v>95.8</v>
      </c>
      <c r="D38" s="25">
        <v>99.36</v>
      </c>
      <c r="E38" s="10">
        <v>5104016</v>
      </c>
      <c r="F38" s="10">
        <v>249702</v>
      </c>
      <c r="G38" s="10">
        <v>5353718</v>
      </c>
      <c r="H38" s="10">
        <v>3372</v>
      </c>
      <c r="I38" s="10">
        <v>5357090</v>
      </c>
      <c r="J38" s="10">
        <v>4125</v>
      </c>
      <c r="K38" s="10">
        <v>74</v>
      </c>
      <c r="L38" s="10">
        <v>243</v>
      </c>
      <c r="M38" s="10">
        <v>317</v>
      </c>
      <c r="N38" s="10">
        <v>87</v>
      </c>
      <c r="O38" s="10">
        <v>404</v>
      </c>
      <c r="P38" s="10">
        <v>5</v>
      </c>
      <c r="Q38" s="10">
        <v>193</v>
      </c>
      <c r="R38" s="10">
        <v>737127</v>
      </c>
      <c r="S38" s="10">
        <v>2457173</v>
      </c>
      <c r="T38" s="10">
        <v>478</v>
      </c>
      <c r="U38" s="10">
        <v>28395.952000000001</v>
      </c>
      <c r="V38" s="10">
        <v>114674</v>
      </c>
      <c r="W38" s="10">
        <v>459</v>
      </c>
      <c r="X38" s="10">
        <v>765522.95200000005</v>
      </c>
      <c r="Y38" s="10">
        <v>2571847</v>
      </c>
      <c r="Z38" s="10">
        <v>480.36666107553674</v>
      </c>
      <c r="AA38" s="10">
        <v>343275</v>
      </c>
      <c r="AB38" s="10">
        <v>1098771</v>
      </c>
      <c r="AC38" s="10">
        <v>13887</v>
      </c>
      <c r="AD38" s="10">
        <v>44827</v>
      </c>
    </row>
    <row r="39" spans="2:30" ht="32.15" customHeight="1">
      <c r="B39" s="17" t="s">
        <v>776</v>
      </c>
      <c r="C39" s="346">
        <v>96</v>
      </c>
      <c r="D39" s="25">
        <v>99.42</v>
      </c>
      <c r="E39" s="10">
        <v>5139349</v>
      </c>
      <c r="F39" s="10">
        <v>242330</v>
      </c>
      <c r="G39" s="10">
        <v>5381679</v>
      </c>
      <c r="H39" s="10">
        <v>2901</v>
      </c>
      <c r="I39" s="10">
        <v>5384580</v>
      </c>
      <c r="J39" s="10">
        <v>3746</v>
      </c>
      <c r="K39" s="10">
        <v>74</v>
      </c>
      <c r="L39" s="10">
        <v>232</v>
      </c>
      <c r="M39" s="10">
        <v>306</v>
      </c>
      <c r="N39" s="10">
        <v>85</v>
      </c>
      <c r="O39" s="10">
        <v>391</v>
      </c>
      <c r="P39" s="10">
        <v>5</v>
      </c>
      <c r="Q39" s="10">
        <v>191</v>
      </c>
      <c r="R39" s="10">
        <v>745001</v>
      </c>
      <c r="S39" s="10">
        <v>2466237</v>
      </c>
      <c r="T39" s="10">
        <v>476.18501876404969</v>
      </c>
      <c r="U39" s="10">
        <v>27973.964</v>
      </c>
      <c r="V39" s="10">
        <v>110390</v>
      </c>
      <c r="W39" s="10">
        <v>455.53583955762798</v>
      </c>
      <c r="X39" s="10">
        <v>772974.96400000004</v>
      </c>
      <c r="Y39" s="10">
        <v>2576627</v>
      </c>
      <c r="Z39" s="10">
        <v>478.7590601371802</v>
      </c>
      <c r="AA39" s="10">
        <v>339482</v>
      </c>
      <c r="AB39" s="10">
        <v>1159287</v>
      </c>
      <c r="AC39" s="10">
        <v>14013</v>
      </c>
      <c r="AD39" s="10">
        <v>45292</v>
      </c>
    </row>
    <row r="40" spans="2:30" ht="32.15" customHeight="1">
      <c r="B40" s="17" t="s">
        <v>777</v>
      </c>
      <c r="C40" s="346">
        <v>96.1</v>
      </c>
      <c r="D40" s="25">
        <v>99.47</v>
      </c>
      <c r="E40" s="10">
        <v>5182307</v>
      </c>
      <c r="F40" s="10">
        <v>230577</v>
      </c>
      <c r="G40" s="10">
        <v>5412884</v>
      </c>
      <c r="H40" s="10">
        <v>2968</v>
      </c>
      <c r="I40" s="10">
        <v>5415852</v>
      </c>
      <c r="J40" s="10">
        <v>3979</v>
      </c>
      <c r="K40" s="10">
        <v>74</v>
      </c>
      <c r="L40" s="10">
        <v>221</v>
      </c>
      <c r="M40" s="10">
        <v>295</v>
      </c>
      <c r="N40" s="10">
        <v>86</v>
      </c>
      <c r="O40" s="10">
        <v>381</v>
      </c>
      <c r="P40" s="10">
        <v>5</v>
      </c>
      <c r="Q40" s="10">
        <v>193</v>
      </c>
      <c r="R40" s="10">
        <v>747056</v>
      </c>
      <c r="S40" s="10">
        <v>2438296</v>
      </c>
      <c r="T40" s="10">
        <v>467</v>
      </c>
      <c r="U40" s="10">
        <v>27122</v>
      </c>
      <c r="V40" s="10">
        <v>102846</v>
      </c>
      <c r="W40" s="10">
        <v>446</v>
      </c>
      <c r="X40" s="10">
        <v>774178</v>
      </c>
      <c r="Y40" s="10">
        <v>2541142</v>
      </c>
      <c r="Z40" s="10">
        <v>469.44337436383262</v>
      </c>
      <c r="AA40" s="10">
        <v>353319</v>
      </c>
      <c r="AB40" s="10">
        <v>1170052</v>
      </c>
      <c r="AC40" s="10">
        <v>13821</v>
      </c>
      <c r="AD40" s="10">
        <v>46254</v>
      </c>
    </row>
    <row r="41" spans="2:30" ht="32.15" customHeight="1">
      <c r="B41" s="17" t="s">
        <v>778</v>
      </c>
      <c r="C41" s="346">
        <v>96.3</v>
      </c>
      <c r="D41" s="25">
        <v>99.52</v>
      </c>
      <c r="E41" s="10">
        <v>5213808</v>
      </c>
      <c r="F41" s="10">
        <v>228134</v>
      </c>
      <c r="G41" s="10">
        <v>5441942</v>
      </c>
      <c r="H41" s="10">
        <v>3092</v>
      </c>
      <c r="I41" s="10">
        <v>5445034</v>
      </c>
      <c r="J41" s="10">
        <v>3625</v>
      </c>
      <c r="K41" s="10">
        <v>74</v>
      </c>
      <c r="L41" s="10">
        <v>211</v>
      </c>
      <c r="M41" s="10">
        <v>285</v>
      </c>
      <c r="N41" s="10">
        <v>84</v>
      </c>
      <c r="O41" s="10">
        <v>369</v>
      </c>
      <c r="P41" s="10">
        <v>5</v>
      </c>
      <c r="Q41" s="10">
        <v>188</v>
      </c>
      <c r="R41" s="10">
        <v>747747</v>
      </c>
      <c r="S41" s="10">
        <v>2459317</v>
      </c>
      <c r="T41" s="10">
        <v>468</v>
      </c>
      <c r="U41" s="10">
        <v>27667</v>
      </c>
      <c r="V41" s="10">
        <v>106380</v>
      </c>
      <c r="W41" s="10">
        <v>466</v>
      </c>
      <c r="X41" s="10">
        <v>775414</v>
      </c>
      <c r="Y41" s="10">
        <v>2565697</v>
      </c>
      <c r="Z41" s="10">
        <v>471.46717109443648</v>
      </c>
      <c r="AA41" s="10">
        <v>361494</v>
      </c>
      <c r="AB41" s="10">
        <v>1181289</v>
      </c>
      <c r="AC41" s="10">
        <v>13227</v>
      </c>
      <c r="AD41" s="10">
        <v>46189</v>
      </c>
    </row>
    <row r="42" spans="2:30" ht="32.15" customHeight="1">
      <c r="B42" s="17" t="s">
        <v>779</v>
      </c>
      <c r="C42" s="346">
        <v>96.4</v>
      </c>
      <c r="D42" s="25">
        <v>99.59</v>
      </c>
      <c r="E42" s="10">
        <v>5247674</v>
      </c>
      <c r="F42" s="10">
        <v>219257</v>
      </c>
      <c r="G42" s="10">
        <v>5466931</v>
      </c>
      <c r="H42" s="10">
        <v>2628</v>
      </c>
      <c r="I42" s="10">
        <v>5469559</v>
      </c>
      <c r="J42" s="10">
        <v>2945</v>
      </c>
      <c r="K42" s="10">
        <v>74</v>
      </c>
      <c r="L42" s="10">
        <v>203</v>
      </c>
      <c r="M42" s="10">
        <v>277</v>
      </c>
      <c r="N42" s="10">
        <v>80</v>
      </c>
      <c r="O42" s="10">
        <v>357</v>
      </c>
      <c r="P42" s="10">
        <v>5</v>
      </c>
      <c r="Q42" s="10">
        <v>178</v>
      </c>
      <c r="R42" s="10">
        <v>741330</v>
      </c>
      <c r="S42" s="10">
        <v>2455467</v>
      </c>
      <c r="T42" s="10">
        <v>463</v>
      </c>
      <c r="U42" s="10">
        <v>26730</v>
      </c>
      <c r="V42" s="10">
        <v>103047</v>
      </c>
      <c r="W42" s="10">
        <v>470</v>
      </c>
      <c r="X42" s="10">
        <v>768060</v>
      </c>
      <c r="Y42" s="10">
        <v>2558514</v>
      </c>
      <c r="Z42" s="10">
        <v>467.99822423220633</v>
      </c>
      <c r="AA42" s="10">
        <v>366247</v>
      </c>
      <c r="AB42" s="10">
        <v>1228450</v>
      </c>
      <c r="AC42" s="10">
        <v>8008</v>
      </c>
      <c r="AD42" s="10">
        <v>45181</v>
      </c>
    </row>
    <row r="43" spans="2:30" ht="32.15" customHeight="1">
      <c r="B43" s="17" t="s">
        <v>780</v>
      </c>
      <c r="C43" s="346">
        <v>96.6</v>
      </c>
      <c r="D43" s="25">
        <v>99.64</v>
      </c>
      <c r="E43" s="10">
        <v>5317942</v>
      </c>
      <c r="F43" s="10">
        <v>208331</v>
      </c>
      <c r="G43" s="10">
        <v>5526273</v>
      </c>
      <c r="H43" s="10">
        <v>2462</v>
      </c>
      <c r="I43" s="10">
        <v>5528735</v>
      </c>
      <c r="J43" s="10">
        <v>2473</v>
      </c>
      <c r="K43" s="10">
        <v>74</v>
      </c>
      <c r="L43" s="10">
        <v>197</v>
      </c>
      <c r="M43" s="10">
        <v>271</v>
      </c>
      <c r="N43" s="10">
        <v>81</v>
      </c>
      <c r="O43" s="10">
        <v>352</v>
      </c>
      <c r="P43" s="10">
        <v>5</v>
      </c>
      <c r="Q43" s="10">
        <v>167</v>
      </c>
      <c r="R43" s="10">
        <v>738179</v>
      </c>
      <c r="S43" s="10">
        <v>2394070</v>
      </c>
      <c r="T43" s="10">
        <v>450</v>
      </c>
      <c r="U43" s="10">
        <v>25928</v>
      </c>
      <c r="V43" s="10">
        <v>105264</v>
      </c>
      <c r="W43" s="10">
        <v>505</v>
      </c>
      <c r="X43" s="10">
        <v>764107</v>
      </c>
      <c r="Y43" s="10">
        <v>2499334</v>
      </c>
      <c r="Z43" s="10">
        <v>452.26393991031568</v>
      </c>
      <c r="AA43" s="10">
        <v>374039</v>
      </c>
      <c r="AB43" s="10">
        <v>1247588</v>
      </c>
      <c r="AC43" s="10">
        <v>5969</v>
      </c>
      <c r="AD43" s="10">
        <v>46845</v>
      </c>
    </row>
    <row r="44" spans="2:30" ht="32.15" customHeight="1">
      <c r="B44" s="17" t="s">
        <v>781</v>
      </c>
      <c r="C44" s="346">
        <v>96.7</v>
      </c>
      <c r="D44" s="25">
        <v>99.69</v>
      </c>
      <c r="E44" s="10">
        <v>5335551</v>
      </c>
      <c r="F44" s="10">
        <v>208063</v>
      </c>
      <c r="G44" s="10">
        <v>5543614</v>
      </c>
      <c r="H44" s="10">
        <v>2370</v>
      </c>
      <c r="I44" s="10">
        <v>5545984</v>
      </c>
      <c r="J44" s="10">
        <v>2195</v>
      </c>
      <c r="K44" s="10">
        <v>73</v>
      </c>
      <c r="L44" s="10">
        <v>184</v>
      </c>
      <c r="M44" s="10">
        <v>257</v>
      </c>
      <c r="N44" s="10">
        <v>79</v>
      </c>
      <c r="O44" s="10">
        <v>336</v>
      </c>
      <c r="P44" s="10">
        <v>5</v>
      </c>
      <c r="Q44" s="10">
        <v>163</v>
      </c>
      <c r="R44" s="10">
        <v>729926</v>
      </c>
      <c r="S44" s="10">
        <v>2394738</v>
      </c>
      <c r="T44" s="10">
        <v>449</v>
      </c>
      <c r="U44" s="10">
        <v>26488</v>
      </c>
      <c r="V44" s="10">
        <v>103512</v>
      </c>
      <c r="W44" s="10">
        <v>498</v>
      </c>
      <c r="X44" s="10">
        <v>756414</v>
      </c>
      <c r="Y44" s="10">
        <v>2498250</v>
      </c>
      <c r="Z44" s="10">
        <v>450.65367105285469</v>
      </c>
      <c r="AA44" s="10">
        <v>375009</v>
      </c>
      <c r="AB44" s="10">
        <v>1255277</v>
      </c>
      <c r="AC44" s="10">
        <v>7520</v>
      </c>
      <c r="AD44" s="10">
        <v>46396</v>
      </c>
    </row>
    <row r="45" spans="2:30" ht="32.15" customHeight="1">
      <c r="B45" s="17" t="s">
        <v>782</v>
      </c>
      <c r="C45" s="346">
        <v>96.8</v>
      </c>
      <c r="D45" s="25">
        <v>99.72</v>
      </c>
      <c r="E45" s="10">
        <v>5353404</v>
      </c>
      <c r="F45" s="10">
        <v>202794</v>
      </c>
      <c r="G45" s="10">
        <v>5556198</v>
      </c>
      <c r="H45" s="10">
        <v>2840</v>
      </c>
      <c r="I45" s="10">
        <v>5559038</v>
      </c>
      <c r="J45" s="10">
        <v>1689</v>
      </c>
      <c r="K45" s="10">
        <v>73</v>
      </c>
      <c r="L45" s="10">
        <v>176</v>
      </c>
      <c r="M45" s="10">
        <v>249</v>
      </c>
      <c r="N45" s="10">
        <v>128</v>
      </c>
      <c r="O45" s="10">
        <v>377</v>
      </c>
      <c r="P45" s="10">
        <v>5</v>
      </c>
      <c r="Q45" s="10">
        <v>115</v>
      </c>
      <c r="R45" s="10">
        <v>723852</v>
      </c>
      <c r="S45" s="10">
        <v>2357506</v>
      </c>
      <c r="T45" s="10">
        <v>440</v>
      </c>
      <c r="U45" s="10">
        <v>25517</v>
      </c>
      <c r="V45" s="10">
        <v>100207</v>
      </c>
      <c r="W45" s="10">
        <v>494</v>
      </c>
      <c r="X45" s="10">
        <v>749369</v>
      </c>
      <c r="Y45" s="10">
        <v>2457713</v>
      </c>
      <c r="Z45" s="10">
        <v>442.3371881275649</v>
      </c>
      <c r="AA45" s="10">
        <v>376726</v>
      </c>
      <c r="AB45" s="10">
        <v>1266821</v>
      </c>
      <c r="AC45" s="10">
        <v>110953</v>
      </c>
      <c r="AD45" s="10">
        <v>56662</v>
      </c>
    </row>
    <row r="46" spans="2:30" ht="32.15" customHeight="1">
      <c r="B46" s="17" t="s">
        <v>783</v>
      </c>
      <c r="C46" s="346">
        <v>96.9</v>
      </c>
      <c r="D46" s="25">
        <v>99.71</v>
      </c>
      <c r="E46" s="10">
        <v>5367817</v>
      </c>
      <c r="F46" s="10">
        <v>193929</v>
      </c>
      <c r="G46" s="10">
        <v>5561746</v>
      </c>
      <c r="H46" s="10">
        <v>2872</v>
      </c>
      <c r="I46" s="10">
        <v>5564618</v>
      </c>
      <c r="J46" s="10">
        <v>1660</v>
      </c>
      <c r="K46" s="10">
        <v>73</v>
      </c>
      <c r="L46" s="10">
        <v>169</v>
      </c>
      <c r="M46" s="10">
        <v>242</v>
      </c>
      <c r="N46" s="10">
        <v>139</v>
      </c>
      <c r="O46" s="10">
        <v>381</v>
      </c>
      <c r="P46" s="10">
        <v>5</v>
      </c>
      <c r="Q46" s="10">
        <v>112</v>
      </c>
      <c r="R46" s="10">
        <v>711214</v>
      </c>
      <c r="S46" s="10">
        <v>2279132</v>
      </c>
      <c r="T46" s="10">
        <v>425</v>
      </c>
      <c r="U46" s="10">
        <v>24523</v>
      </c>
      <c r="V46" s="10">
        <v>96302</v>
      </c>
      <c r="W46" s="10">
        <v>497</v>
      </c>
      <c r="X46" s="10">
        <v>735737</v>
      </c>
      <c r="Y46" s="10">
        <v>2375434</v>
      </c>
      <c r="Z46" s="10">
        <v>427.10220855105575</v>
      </c>
      <c r="AA46" s="10">
        <v>377725</v>
      </c>
      <c r="AB46" s="10">
        <v>1215055</v>
      </c>
      <c r="AC46" s="10">
        <v>112517</v>
      </c>
      <c r="AD46" s="10">
        <v>58907</v>
      </c>
    </row>
    <row r="47" spans="2:30" ht="32.15" customHeight="1">
      <c r="B47" s="17" t="s">
        <v>784</v>
      </c>
      <c r="C47" s="346">
        <v>97.1</v>
      </c>
      <c r="D47" s="25">
        <v>99.74</v>
      </c>
      <c r="E47" s="10">
        <v>5377964</v>
      </c>
      <c r="F47" s="10">
        <v>188649</v>
      </c>
      <c r="G47" s="10">
        <v>5566613</v>
      </c>
      <c r="H47" s="10">
        <v>2525</v>
      </c>
      <c r="I47" s="10">
        <v>5569138</v>
      </c>
      <c r="J47" s="10">
        <v>1411</v>
      </c>
      <c r="K47" s="10">
        <v>69</v>
      </c>
      <c r="L47" s="10">
        <v>162</v>
      </c>
      <c r="M47" s="10">
        <v>231</v>
      </c>
      <c r="N47" s="10">
        <v>141</v>
      </c>
      <c r="O47" s="10">
        <v>372</v>
      </c>
      <c r="P47" s="10">
        <v>5</v>
      </c>
      <c r="Q47" s="10">
        <v>110</v>
      </c>
      <c r="R47" s="10">
        <v>711260</v>
      </c>
      <c r="S47" s="10">
        <v>2300175</v>
      </c>
      <c r="T47" s="10">
        <v>428</v>
      </c>
      <c r="U47" s="10">
        <v>23560</v>
      </c>
      <c r="V47" s="10">
        <v>95017</v>
      </c>
      <c r="W47" s="10">
        <v>504</v>
      </c>
      <c r="X47" s="10">
        <v>734820</v>
      </c>
      <c r="Y47" s="10">
        <v>2395192</v>
      </c>
      <c r="Z47" s="10">
        <v>430.27816016669379</v>
      </c>
      <c r="AA47" s="10">
        <v>376537</v>
      </c>
      <c r="AB47" s="10">
        <v>1188458</v>
      </c>
      <c r="AC47" s="10">
        <v>122254</v>
      </c>
      <c r="AD47" s="10">
        <v>59126</v>
      </c>
    </row>
    <row r="48" spans="2:30" ht="32.15" customHeight="1">
      <c r="B48" s="17" t="s">
        <v>785</v>
      </c>
      <c r="C48" s="346">
        <v>97.2</v>
      </c>
      <c r="D48" s="25">
        <v>99.74</v>
      </c>
      <c r="E48" s="10">
        <v>5393385</v>
      </c>
      <c r="F48" s="10">
        <v>172217</v>
      </c>
      <c r="G48" s="10">
        <v>5565602</v>
      </c>
      <c r="H48" s="10">
        <v>2252</v>
      </c>
      <c r="I48" s="10">
        <v>5567854</v>
      </c>
      <c r="J48" s="10">
        <v>1383</v>
      </c>
      <c r="K48" s="10">
        <v>53</v>
      </c>
      <c r="L48" s="10">
        <v>152</v>
      </c>
      <c r="M48" s="10">
        <v>205</v>
      </c>
      <c r="N48" s="10">
        <v>140</v>
      </c>
      <c r="O48" s="10">
        <v>345</v>
      </c>
      <c r="P48" s="10">
        <v>5</v>
      </c>
      <c r="Q48" s="10">
        <v>106</v>
      </c>
      <c r="R48" s="10">
        <v>707826</v>
      </c>
      <c r="S48" s="10">
        <v>2245178</v>
      </c>
      <c r="T48" s="10">
        <v>416</v>
      </c>
      <c r="U48" s="10">
        <v>22031</v>
      </c>
      <c r="V48" s="10">
        <v>92072</v>
      </c>
      <c r="W48" s="10">
        <v>535</v>
      </c>
      <c r="X48" s="10">
        <v>729857</v>
      </c>
      <c r="Y48" s="10">
        <v>2337250</v>
      </c>
      <c r="Z48" s="10">
        <v>419.94558719793474</v>
      </c>
      <c r="AA48" s="10">
        <v>378532</v>
      </c>
      <c r="AB48" s="10">
        <v>1210147</v>
      </c>
      <c r="AC48" s="10">
        <v>120903</v>
      </c>
      <c r="AD48" s="10">
        <v>57889</v>
      </c>
    </row>
    <row r="49" spans="2:30" ht="32.15" customHeight="1">
      <c r="B49" s="17" t="s">
        <v>786</v>
      </c>
      <c r="C49" s="346">
        <v>97.3</v>
      </c>
      <c r="D49" s="25">
        <v>99.74</v>
      </c>
      <c r="E49" s="10">
        <v>5399225</v>
      </c>
      <c r="F49" s="10">
        <v>167962</v>
      </c>
      <c r="G49" s="10">
        <v>5567187</v>
      </c>
      <c r="H49" s="10">
        <v>2273</v>
      </c>
      <c r="I49" s="10">
        <v>5569460</v>
      </c>
      <c r="J49" s="10">
        <v>1208</v>
      </c>
      <c r="K49" s="10">
        <v>53</v>
      </c>
      <c r="L49" s="10">
        <v>149</v>
      </c>
      <c r="M49" s="10">
        <v>202</v>
      </c>
      <c r="N49" s="10">
        <v>146</v>
      </c>
      <c r="O49" s="10">
        <v>348</v>
      </c>
      <c r="P49" s="10">
        <v>5</v>
      </c>
      <c r="Q49" s="10">
        <v>104</v>
      </c>
      <c r="R49" s="10">
        <v>703694</v>
      </c>
      <c r="S49" s="10">
        <v>2240325</v>
      </c>
      <c r="T49" s="10">
        <v>415</v>
      </c>
      <c r="U49" s="10">
        <v>21671</v>
      </c>
      <c r="V49" s="10">
        <v>87251</v>
      </c>
      <c r="W49" s="10">
        <v>519.46868934639974</v>
      </c>
      <c r="X49" s="10">
        <v>725365</v>
      </c>
      <c r="Y49" s="10">
        <v>2327576</v>
      </c>
      <c r="Z49" s="10">
        <v>418.08834515528218</v>
      </c>
      <c r="AA49" s="10">
        <v>377127</v>
      </c>
      <c r="AB49" s="10">
        <v>1214179</v>
      </c>
      <c r="AC49" s="10">
        <v>121063</v>
      </c>
      <c r="AD49" s="10">
        <v>61271</v>
      </c>
    </row>
    <row r="50" spans="2:30" ht="32.15" customHeight="1">
      <c r="B50" s="17" t="s">
        <v>787</v>
      </c>
      <c r="C50" s="346">
        <v>97.4</v>
      </c>
      <c r="D50" s="25">
        <v>99.78</v>
      </c>
      <c r="E50" s="10">
        <v>5420903</v>
      </c>
      <c r="F50" s="10">
        <v>150865</v>
      </c>
      <c r="G50" s="10">
        <v>5571768</v>
      </c>
      <c r="H50" s="10">
        <v>2268</v>
      </c>
      <c r="I50" s="10">
        <v>5574036</v>
      </c>
      <c r="J50" s="10">
        <v>1030</v>
      </c>
      <c r="K50" s="10">
        <v>49</v>
      </c>
      <c r="L50" s="10">
        <v>141</v>
      </c>
      <c r="M50" s="10">
        <v>190</v>
      </c>
      <c r="N50" s="10">
        <v>152</v>
      </c>
      <c r="O50" s="10">
        <v>342</v>
      </c>
      <c r="P50" s="10">
        <v>5</v>
      </c>
      <c r="Q50" s="10">
        <v>100</v>
      </c>
      <c r="R50" s="10">
        <v>703779</v>
      </c>
      <c r="S50" s="10">
        <v>2204488</v>
      </c>
      <c r="T50" s="10">
        <v>407</v>
      </c>
      <c r="U50" s="10">
        <v>19654</v>
      </c>
      <c r="V50" s="10">
        <v>76753</v>
      </c>
      <c r="W50" s="10">
        <v>509</v>
      </c>
      <c r="X50" s="10">
        <v>723433</v>
      </c>
      <c r="Y50" s="10">
        <v>2281241</v>
      </c>
      <c r="Z50" s="10">
        <v>409.42856917229864</v>
      </c>
      <c r="AA50" s="10">
        <v>380052</v>
      </c>
      <c r="AB50" s="10">
        <v>1219957</v>
      </c>
      <c r="AC50" s="10">
        <v>121549</v>
      </c>
      <c r="AD50" s="10">
        <v>60519</v>
      </c>
    </row>
    <row r="51" spans="2:30" ht="31.5" customHeight="1">
      <c r="B51" s="17" t="s">
        <v>788</v>
      </c>
      <c r="C51" s="346">
        <v>97.5</v>
      </c>
      <c r="D51" s="25">
        <v>99.8</v>
      </c>
      <c r="E51" s="10">
        <v>5429557</v>
      </c>
      <c r="F51" s="10">
        <v>146525</v>
      </c>
      <c r="G51" s="10">
        <v>5576082</v>
      </c>
      <c r="H51" s="10">
        <v>3485</v>
      </c>
      <c r="I51" s="10">
        <v>5579567</v>
      </c>
      <c r="J51" s="10">
        <v>1018</v>
      </c>
      <c r="K51" s="10">
        <v>46</v>
      </c>
      <c r="L51" s="10">
        <v>139</v>
      </c>
      <c r="M51" s="10">
        <v>185</v>
      </c>
      <c r="N51" s="10">
        <v>152</v>
      </c>
      <c r="O51" s="10">
        <v>337</v>
      </c>
      <c r="P51" s="10">
        <v>5</v>
      </c>
      <c r="Q51" s="10">
        <v>98</v>
      </c>
      <c r="R51" s="10">
        <v>691350</v>
      </c>
      <c r="S51" s="10">
        <v>2200092</v>
      </c>
      <c r="T51" s="10">
        <v>405</v>
      </c>
      <c r="U51" s="10">
        <v>19077</v>
      </c>
      <c r="V51" s="10">
        <v>73385</v>
      </c>
      <c r="W51" s="10">
        <v>501</v>
      </c>
      <c r="X51" s="10">
        <v>710427</v>
      </c>
      <c r="Y51" s="10">
        <v>2273477</v>
      </c>
      <c r="Z51" s="10">
        <v>407.71943454203148</v>
      </c>
      <c r="AA51" s="10">
        <v>376949</v>
      </c>
      <c r="AB51" s="10">
        <v>1230164</v>
      </c>
      <c r="AC51" s="10">
        <v>121456</v>
      </c>
      <c r="AD51" s="10">
        <v>58906</v>
      </c>
    </row>
    <row r="52" spans="2:30" ht="31.5" customHeight="1">
      <c r="B52" s="17" t="s">
        <v>789</v>
      </c>
      <c r="C52" s="346">
        <v>97.5</v>
      </c>
      <c r="D52" s="25">
        <v>99.8</v>
      </c>
      <c r="E52" s="10">
        <v>5435612</v>
      </c>
      <c r="F52" s="10">
        <v>140900</v>
      </c>
      <c r="G52" s="10">
        <v>5576512</v>
      </c>
      <c r="H52" s="10">
        <v>2647</v>
      </c>
      <c r="I52" s="10">
        <v>5579159</v>
      </c>
      <c r="J52" s="10">
        <v>955</v>
      </c>
      <c r="K52" s="10">
        <v>46</v>
      </c>
      <c r="L52" s="10">
        <v>131</v>
      </c>
      <c r="M52" s="10">
        <v>177</v>
      </c>
      <c r="N52" s="10">
        <v>156</v>
      </c>
      <c r="O52" s="10">
        <v>333</v>
      </c>
      <c r="P52" s="10">
        <v>5</v>
      </c>
      <c r="Q52" s="10">
        <v>95</v>
      </c>
      <c r="R52" s="10">
        <v>684914</v>
      </c>
      <c r="S52" s="10">
        <v>2137907</v>
      </c>
      <c r="T52" s="10">
        <v>393</v>
      </c>
      <c r="U52" s="10">
        <v>17877</v>
      </c>
      <c r="V52" s="10">
        <v>69960</v>
      </c>
      <c r="W52" s="10">
        <v>497</v>
      </c>
      <c r="X52" s="10">
        <v>702791</v>
      </c>
      <c r="Y52" s="10">
        <v>2207867</v>
      </c>
      <c r="Z52" s="10">
        <v>395.92257669310135</v>
      </c>
      <c r="AA52" s="10">
        <v>377555</v>
      </c>
      <c r="AB52" s="10">
        <v>1185185</v>
      </c>
      <c r="AC52" s="10">
        <v>117662</v>
      </c>
      <c r="AD52" s="10">
        <v>60792</v>
      </c>
    </row>
    <row r="53" spans="2:30" ht="31.5" customHeight="1">
      <c r="B53" s="17" t="s">
        <v>790</v>
      </c>
      <c r="C53" s="346">
        <v>97.5</v>
      </c>
      <c r="D53" s="25">
        <v>99.81</v>
      </c>
      <c r="E53" s="10">
        <v>5437118</v>
      </c>
      <c r="F53" s="10">
        <v>128502</v>
      </c>
      <c r="G53" s="10">
        <v>5565620</v>
      </c>
      <c r="H53" s="10">
        <v>2133</v>
      </c>
      <c r="I53" s="10">
        <v>5567753</v>
      </c>
      <c r="J53" s="10">
        <v>699</v>
      </c>
      <c r="K53" s="10">
        <v>45</v>
      </c>
      <c r="L53" s="10">
        <v>123</v>
      </c>
      <c r="M53" s="10">
        <v>168</v>
      </c>
      <c r="N53" s="10">
        <v>154</v>
      </c>
      <c r="O53" s="10">
        <v>322</v>
      </c>
      <c r="P53" s="10">
        <v>4</v>
      </c>
      <c r="Q53" s="10">
        <v>94</v>
      </c>
      <c r="R53" s="10">
        <v>688473</v>
      </c>
      <c r="S53" s="10">
        <v>2100586</v>
      </c>
      <c r="T53" s="10">
        <v>386</v>
      </c>
      <c r="U53" s="10">
        <v>17129</v>
      </c>
      <c r="V53" s="10">
        <v>69077.2</v>
      </c>
      <c r="W53" s="10">
        <v>537.55739210284662</v>
      </c>
      <c r="X53" s="10">
        <v>705602</v>
      </c>
      <c r="Y53" s="10">
        <v>2169663.2000000002</v>
      </c>
      <c r="Z53" s="10">
        <v>389.83315425774668</v>
      </c>
      <c r="AA53" s="10">
        <v>380276</v>
      </c>
      <c r="AB53" s="10">
        <v>1195921</v>
      </c>
      <c r="AC53" s="10">
        <v>115172</v>
      </c>
      <c r="AD53" s="10">
        <v>63169</v>
      </c>
    </row>
    <row r="54" spans="2:30" ht="31.5" customHeight="1">
      <c r="B54" s="17" t="s">
        <v>791</v>
      </c>
      <c r="C54" s="346">
        <v>97.6</v>
      </c>
      <c r="D54" s="25">
        <v>99.83</v>
      </c>
      <c r="E54" s="10">
        <v>5430248</v>
      </c>
      <c r="F54" s="10">
        <v>125533</v>
      </c>
      <c r="G54" s="10">
        <v>5555781</v>
      </c>
      <c r="H54" s="10">
        <v>2984</v>
      </c>
      <c r="I54" s="10">
        <v>5558765</v>
      </c>
      <c r="J54" s="10">
        <v>679</v>
      </c>
      <c r="K54" s="10">
        <v>45</v>
      </c>
      <c r="L54" s="10">
        <v>122</v>
      </c>
      <c r="M54" s="10">
        <v>167</v>
      </c>
      <c r="N54" s="10">
        <v>168</v>
      </c>
      <c r="O54" s="10">
        <v>335</v>
      </c>
      <c r="P54" s="10">
        <v>4</v>
      </c>
      <c r="Q54" s="10">
        <v>94</v>
      </c>
      <c r="R54" s="10">
        <v>679033</v>
      </c>
      <c r="S54" s="10">
        <v>2119737</v>
      </c>
      <c r="T54" s="10">
        <v>390</v>
      </c>
      <c r="U54" s="10">
        <v>16934</v>
      </c>
      <c r="V54" s="10">
        <v>65787</v>
      </c>
      <c r="W54" s="10">
        <v>524</v>
      </c>
      <c r="X54" s="10">
        <v>695967</v>
      </c>
      <c r="Y54" s="10">
        <v>2185524</v>
      </c>
      <c r="Z54" s="10">
        <v>393.37835670628488</v>
      </c>
      <c r="AA54" s="10">
        <v>383672</v>
      </c>
      <c r="AB54" s="10">
        <v>1162339</v>
      </c>
      <c r="AC54" s="10">
        <v>115859</v>
      </c>
      <c r="AD54" s="10">
        <v>65325.9</v>
      </c>
    </row>
    <row r="55" spans="2:30" ht="31.5" customHeight="1">
      <c r="B55" s="17" t="s">
        <v>792</v>
      </c>
      <c r="C55" s="346">
        <v>97.7</v>
      </c>
      <c r="D55" s="25">
        <v>99.83</v>
      </c>
      <c r="E55" s="10">
        <v>5419982</v>
      </c>
      <c r="F55" s="10">
        <v>123297</v>
      </c>
      <c r="G55" s="10">
        <v>5543279</v>
      </c>
      <c r="H55" s="10">
        <v>2882</v>
      </c>
      <c r="I55" s="10">
        <v>5546161</v>
      </c>
      <c r="J55" s="10">
        <v>715</v>
      </c>
      <c r="K55" s="10">
        <v>45</v>
      </c>
      <c r="L55" s="10">
        <v>121</v>
      </c>
      <c r="M55" s="10">
        <v>166</v>
      </c>
      <c r="N55" s="10">
        <v>175</v>
      </c>
      <c r="O55" s="10">
        <v>341</v>
      </c>
      <c r="P55" s="10">
        <v>4</v>
      </c>
      <c r="Q55" s="10">
        <v>88</v>
      </c>
      <c r="R55" s="10">
        <v>673704</v>
      </c>
      <c r="S55" s="10">
        <v>2087756</v>
      </c>
      <c r="T55" s="10">
        <v>385</v>
      </c>
      <c r="U55" s="10">
        <v>16780</v>
      </c>
      <c r="V55" s="10">
        <v>61944</v>
      </c>
      <c r="W55" s="10">
        <v>502</v>
      </c>
      <c r="X55" s="10">
        <v>690484</v>
      </c>
      <c r="Y55" s="10">
        <v>2149700</v>
      </c>
      <c r="Z55" s="10">
        <v>387.80295922323234</v>
      </c>
      <c r="AA55" s="10">
        <v>382634</v>
      </c>
      <c r="AB55" s="10">
        <v>1159818</v>
      </c>
      <c r="AC55" s="10">
        <v>113034</v>
      </c>
      <c r="AD55" s="351">
        <v>65684</v>
      </c>
    </row>
    <row r="56" spans="2:30" ht="31.5" customHeight="1">
      <c r="B56" s="17" t="s">
        <v>793</v>
      </c>
      <c r="C56" s="346">
        <v>97.7</v>
      </c>
      <c r="D56" s="25">
        <v>99.83</v>
      </c>
      <c r="E56" s="10">
        <v>5407012</v>
      </c>
      <c r="F56" s="10">
        <v>120608</v>
      </c>
      <c r="G56" s="10">
        <v>5527620</v>
      </c>
      <c r="H56" s="10">
        <v>2898</v>
      </c>
      <c r="I56" s="10">
        <v>5530518</v>
      </c>
      <c r="J56" s="10">
        <v>681</v>
      </c>
      <c r="K56" s="10">
        <v>45</v>
      </c>
      <c r="L56" s="10">
        <v>120</v>
      </c>
      <c r="M56" s="10">
        <v>165</v>
      </c>
      <c r="N56" s="10">
        <v>171</v>
      </c>
      <c r="O56" s="10">
        <v>336</v>
      </c>
      <c r="P56" s="10">
        <v>4</v>
      </c>
      <c r="Q56" s="10">
        <v>79</v>
      </c>
      <c r="R56" s="10">
        <v>669198</v>
      </c>
      <c r="S56" s="10">
        <v>2082024</v>
      </c>
      <c r="T56" s="10">
        <v>385</v>
      </c>
      <c r="U56" s="10">
        <v>16284</v>
      </c>
      <c r="V56" s="10">
        <v>65294</v>
      </c>
      <c r="W56" s="10">
        <v>541.37370655346251</v>
      </c>
      <c r="X56" s="10">
        <v>685482</v>
      </c>
      <c r="Y56" s="10">
        <v>2147318</v>
      </c>
      <c r="Z56" s="10">
        <v>388.47062569424094</v>
      </c>
      <c r="AA56" s="10">
        <v>380975</v>
      </c>
      <c r="AB56" s="10">
        <v>1177265</v>
      </c>
      <c r="AC56" s="10">
        <v>112929</v>
      </c>
      <c r="AD56" s="351">
        <v>63759</v>
      </c>
    </row>
    <row r="57" spans="2:30" ht="31.5" customHeight="1">
      <c r="B57" s="17" t="s">
        <v>794</v>
      </c>
      <c r="C57" s="346">
        <v>97.8</v>
      </c>
      <c r="D57" s="25">
        <v>99.84</v>
      </c>
      <c r="E57" s="10">
        <v>5413739</v>
      </c>
      <c r="F57" s="10">
        <v>98113</v>
      </c>
      <c r="G57" s="10">
        <v>5511852</v>
      </c>
      <c r="H57" s="10">
        <v>2786</v>
      </c>
      <c r="I57" s="10">
        <v>5514638</v>
      </c>
      <c r="J57" s="10">
        <v>633</v>
      </c>
      <c r="K57" s="10">
        <v>45</v>
      </c>
      <c r="L57" s="10">
        <v>103</v>
      </c>
      <c r="M57" s="10">
        <v>148</v>
      </c>
      <c r="N57" s="10">
        <v>171</v>
      </c>
      <c r="O57" s="10">
        <v>319</v>
      </c>
      <c r="P57" s="10">
        <v>4</v>
      </c>
      <c r="Q57" s="10">
        <v>79</v>
      </c>
      <c r="R57" s="10">
        <v>661652</v>
      </c>
      <c r="S57" s="10">
        <v>2039062</v>
      </c>
      <c r="T57" s="10">
        <v>377</v>
      </c>
      <c r="U57" s="10">
        <v>13335</v>
      </c>
      <c r="V57" s="10">
        <v>54192</v>
      </c>
      <c r="W57" s="10">
        <v>552</v>
      </c>
      <c r="X57" s="10">
        <v>674987</v>
      </c>
      <c r="Y57" s="10">
        <v>2093254</v>
      </c>
      <c r="Z57" s="10">
        <v>379.773259514225</v>
      </c>
      <c r="AA57" s="10">
        <v>378100</v>
      </c>
      <c r="AB57" s="10">
        <v>1149749</v>
      </c>
      <c r="AC57" s="10">
        <v>114239</v>
      </c>
      <c r="AD57" s="351">
        <v>63868</v>
      </c>
    </row>
    <row r="58" spans="2:30" ht="31.5" customHeight="1">
      <c r="B58" s="17" t="s">
        <v>795</v>
      </c>
      <c r="C58" s="346">
        <v>97.9</v>
      </c>
      <c r="D58" s="25">
        <v>99.84</v>
      </c>
      <c r="E58" s="10">
        <v>5435927</v>
      </c>
      <c r="F58" s="10">
        <v>74605</v>
      </c>
      <c r="G58" s="10">
        <v>5510532</v>
      </c>
      <c r="H58" s="10">
        <v>2410</v>
      </c>
      <c r="I58" s="10">
        <v>5512942</v>
      </c>
      <c r="J58" s="10">
        <v>553</v>
      </c>
      <c r="K58" s="10">
        <v>44</v>
      </c>
      <c r="L58" s="10">
        <v>91</v>
      </c>
      <c r="M58" s="10">
        <v>135</v>
      </c>
      <c r="N58" s="10">
        <v>173</v>
      </c>
      <c r="O58" s="10">
        <v>308</v>
      </c>
      <c r="P58" s="10">
        <v>4</v>
      </c>
      <c r="Q58" s="10">
        <v>86</v>
      </c>
      <c r="R58" s="10">
        <v>654804</v>
      </c>
      <c r="S58" s="10">
        <v>2085205</v>
      </c>
      <c r="T58" s="10">
        <v>384</v>
      </c>
      <c r="U58" s="10">
        <v>11105</v>
      </c>
      <c r="V58" s="10">
        <v>50623</v>
      </c>
      <c r="W58" s="10">
        <v>679</v>
      </c>
      <c r="X58" s="10">
        <v>665909</v>
      </c>
      <c r="Y58" s="10">
        <v>2135828</v>
      </c>
      <c r="Z58" s="10">
        <v>387.5901637083316</v>
      </c>
      <c r="AA58" s="10">
        <v>380248</v>
      </c>
      <c r="AB58" s="10">
        <v>1158912</v>
      </c>
      <c r="AC58" s="10">
        <v>117133</v>
      </c>
      <c r="AD58" s="351">
        <v>60363</v>
      </c>
    </row>
    <row r="59" spans="2:30" ht="31.5" customHeight="1">
      <c r="B59" s="17" t="s">
        <v>796</v>
      </c>
      <c r="C59" s="346">
        <v>97.9</v>
      </c>
      <c r="D59" s="25">
        <v>99.846000000000004</v>
      </c>
      <c r="E59" s="10">
        <v>5419499</v>
      </c>
      <c r="F59" s="10">
        <v>72362</v>
      </c>
      <c r="G59" s="10">
        <v>5491861</v>
      </c>
      <c r="H59" s="10">
        <v>2437</v>
      </c>
      <c r="I59" s="10">
        <v>5494298</v>
      </c>
      <c r="J59" s="10">
        <v>674</v>
      </c>
      <c r="K59" s="10">
        <v>44</v>
      </c>
      <c r="L59" s="10">
        <v>90</v>
      </c>
      <c r="M59" s="10">
        <v>134</v>
      </c>
      <c r="N59" s="10">
        <v>169</v>
      </c>
      <c r="O59" s="10">
        <v>303</v>
      </c>
      <c r="P59" s="10">
        <v>4</v>
      </c>
      <c r="Q59" s="10">
        <v>83</v>
      </c>
      <c r="R59" s="10">
        <v>656221</v>
      </c>
      <c r="S59" s="10">
        <v>2034282</v>
      </c>
      <c r="T59" s="10">
        <v>375</v>
      </c>
      <c r="U59" s="10">
        <v>10553</v>
      </c>
      <c r="V59" s="10">
        <v>45278</v>
      </c>
      <c r="W59" s="10">
        <v>626</v>
      </c>
      <c r="X59" s="10">
        <v>666774</v>
      </c>
      <c r="Y59" s="10">
        <v>2079560</v>
      </c>
      <c r="Z59" s="10">
        <v>378.66216934478132</v>
      </c>
      <c r="AA59" s="10">
        <v>378854</v>
      </c>
      <c r="AB59" s="10">
        <v>1141479</v>
      </c>
      <c r="AC59" s="10">
        <v>116123.5</v>
      </c>
      <c r="AD59" s="351">
        <v>60311.531999999999</v>
      </c>
    </row>
    <row r="60" spans="2:30" ht="31.5" customHeight="1">
      <c r="B60" s="17" t="s">
        <v>797</v>
      </c>
      <c r="C60" s="346">
        <v>98</v>
      </c>
      <c r="D60" s="25">
        <v>99.846000000000004</v>
      </c>
      <c r="E60" s="10">
        <v>5457550</v>
      </c>
      <c r="F60" s="10">
        <v>16769</v>
      </c>
      <c r="G60" s="10">
        <v>5474319</v>
      </c>
      <c r="H60" s="10">
        <v>2354</v>
      </c>
      <c r="I60" s="10">
        <v>5476673</v>
      </c>
      <c r="J60" s="10">
        <v>448</v>
      </c>
      <c r="K60" s="10">
        <v>44</v>
      </c>
      <c r="L60" s="10">
        <v>16</v>
      </c>
      <c r="M60" s="10">
        <v>60</v>
      </c>
      <c r="N60" s="10">
        <v>169</v>
      </c>
      <c r="O60" s="10">
        <v>229</v>
      </c>
      <c r="P60" s="10">
        <v>4</v>
      </c>
      <c r="Q60" s="10">
        <v>71</v>
      </c>
      <c r="R60" s="10">
        <v>665735</v>
      </c>
      <c r="S60" s="10">
        <v>2045322</v>
      </c>
      <c r="T60" s="10">
        <v>375</v>
      </c>
      <c r="U60" s="10">
        <v>2751</v>
      </c>
      <c r="V60" s="10">
        <v>9897</v>
      </c>
      <c r="W60" s="10">
        <v>590</v>
      </c>
      <c r="X60" s="10">
        <v>668486</v>
      </c>
      <c r="Y60" s="10">
        <v>2055219</v>
      </c>
      <c r="Z60" s="10">
        <v>375.42916296985982</v>
      </c>
      <c r="AA60" s="10">
        <v>380222</v>
      </c>
      <c r="AB60" s="10">
        <v>1141273</v>
      </c>
      <c r="AC60" s="10">
        <v>118426.5</v>
      </c>
      <c r="AD60" s="351">
        <v>60407.4</v>
      </c>
    </row>
    <row r="61" spans="2:30" ht="31.5" customHeight="1">
      <c r="B61" s="17" t="s">
        <v>798</v>
      </c>
      <c r="C61" s="346">
        <v>98</v>
      </c>
      <c r="D61" s="25">
        <v>99.85</v>
      </c>
      <c r="E61" s="10">
        <v>5439344</v>
      </c>
      <c r="F61" s="10">
        <v>16473</v>
      </c>
      <c r="G61" s="10">
        <v>5455817</v>
      </c>
      <c r="H61" s="10">
        <v>2345</v>
      </c>
      <c r="I61" s="10">
        <v>5458162</v>
      </c>
      <c r="J61" s="10">
        <v>355</v>
      </c>
      <c r="K61" s="10">
        <v>44</v>
      </c>
      <c r="L61" s="10">
        <v>16</v>
      </c>
      <c r="M61" s="10">
        <v>60</v>
      </c>
      <c r="N61" s="10">
        <v>172</v>
      </c>
      <c r="O61" s="10">
        <v>232</v>
      </c>
      <c r="P61" s="10">
        <v>4</v>
      </c>
      <c r="Q61" s="10">
        <v>68</v>
      </c>
      <c r="R61" s="10">
        <v>654588</v>
      </c>
      <c r="S61" s="10">
        <v>2029381</v>
      </c>
      <c r="T61" s="10">
        <v>373</v>
      </c>
      <c r="U61" s="10">
        <v>2704</v>
      </c>
      <c r="V61" s="10">
        <v>9314</v>
      </c>
      <c r="W61" s="10">
        <v>565</v>
      </c>
      <c r="X61" s="10">
        <v>657292</v>
      </c>
      <c r="Y61" s="10">
        <v>2038695</v>
      </c>
      <c r="Z61" s="10">
        <v>373.67364044651794</v>
      </c>
      <c r="AA61" s="10">
        <v>382200</v>
      </c>
      <c r="AB61" s="10">
        <v>1160878</v>
      </c>
      <c r="AC61" s="10">
        <v>118602</v>
      </c>
      <c r="AD61" s="351">
        <v>65972</v>
      </c>
    </row>
    <row r="62" spans="2:30" ht="31.5" customHeight="1">
      <c r="B62" s="17" t="s">
        <v>743</v>
      </c>
      <c r="C62" s="346">
        <v>98.1</v>
      </c>
      <c r="D62" s="25">
        <v>99.861243287320406</v>
      </c>
      <c r="E62" s="10">
        <v>5417474</v>
      </c>
      <c r="F62" s="10">
        <v>19937</v>
      </c>
      <c r="G62" s="10">
        <v>5437411</v>
      </c>
      <c r="H62" s="10">
        <v>1255</v>
      </c>
      <c r="I62" s="10">
        <v>5438666</v>
      </c>
      <c r="J62" s="10">
        <v>349</v>
      </c>
      <c r="K62" s="10">
        <v>43</v>
      </c>
      <c r="L62" s="10">
        <v>16</v>
      </c>
      <c r="M62" s="10">
        <v>59</v>
      </c>
      <c r="N62" s="10">
        <v>172</v>
      </c>
      <c r="O62" s="10">
        <v>231</v>
      </c>
      <c r="P62" s="10">
        <v>4</v>
      </c>
      <c r="Q62" s="10">
        <v>68</v>
      </c>
      <c r="R62" s="10">
        <v>651317</v>
      </c>
      <c r="S62" s="10">
        <v>1977894</v>
      </c>
      <c r="T62" s="10">
        <v>365</v>
      </c>
      <c r="U62" s="10">
        <v>3306.7730000000001</v>
      </c>
      <c r="V62" s="10">
        <v>12527</v>
      </c>
      <c r="W62" s="10">
        <v>628.32923709685508</v>
      </c>
      <c r="X62" s="10">
        <v>654623.77300000004</v>
      </c>
      <c r="Y62" s="10">
        <v>1990421</v>
      </c>
      <c r="Z62" s="10">
        <v>366.06042839137967</v>
      </c>
      <c r="AA62" s="10">
        <v>382790</v>
      </c>
      <c r="AB62" s="10">
        <v>1123147</v>
      </c>
      <c r="AC62" s="10">
        <v>104944.1</v>
      </c>
      <c r="AD62" s="10">
        <v>182839.8</v>
      </c>
    </row>
    <row r="63" spans="2:30" ht="31.5" customHeight="1">
      <c r="B63" s="17" t="s">
        <v>1034</v>
      </c>
      <c r="C63" s="346">
        <v>98.1</v>
      </c>
      <c r="D63" s="25">
        <v>99.864527689424492</v>
      </c>
      <c r="E63" s="10">
        <v>5420678</v>
      </c>
      <c r="F63" s="10">
        <v>19907</v>
      </c>
      <c r="G63" s="10">
        <v>5440585</v>
      </c>
      <c r="H63" s="10">
        <v>1117</v>
      </c>
      <c r="I63" s="10">
        <v>5441702</v>
      </c>
      <c r="J63" s="10">
        <v>332</v>
      </c>
      <c r="K63" s="10">
        <v>43</v>
      </c>
      <c r="L63" s="10">
        <v>16</v>
      </c>
      <c r="M63" s="10">
        <v>59</v>
      </c>
      <c r="N63" s="10">
        <v>170</v>
      </c>
      <c r="O63" s="10">
        <v>229</v>
      </c>
      <c r="P63" s="10">
        <v>4</v>
      </c>
      <c r="Q63" s="10">
        <v>66</v>
      </c>
      <c r="R63" s="10">
        <v>652639</v>
      </c>
      <c r="S63" s="10">
        <v>2067733</v>
      </c>
      <c r="T63" s="10">
        <v>380.54557012978819</v>
      </c>
      <c r="U63" s="10">
        <v>3197.9780000000001</v>
      </c>
      <c r="V63" s="10">
        <v>12269</v>
      </c>
      <c r="W63" s="10">
        <v>616.31586878987287</v>
      </c>
      <c r="X63" s="10">
        <v>655836.978</v>
      </c>
      <c r="Y63" s="10">
        <v>2080002</v>
      </c>
      <c r="Z63" s="10">
        <v>382.31219620684175</v>
      </c>
      <c r="AA63" s="10">
        <v>377209</v>
      </c>
      <c r="AB63" s="10">
        <v>1162994</v>
      </c>
      <c r="AC63" s="10">
        <v>101041</v>
      </c>
      <c r="AD63" s="10">
        <v>87701</v>
      </c>
    </row>
    <row r="64" spans="2:30" ht="31.5" customHeight="1">
      <c r="B64" s="17" t="s">
        <v>1135</v>
      </c>
      <c r="C64" s="346">
        <v>98.2</v>
      </c>
      <c r="D64" s="25">
        <v>99.878228002898567</v>
      </c>
      <c r="E64" s="10">
        <v>5379522</v>
      </c>
      <c r="F64" s="10">
        <v>19457</v>
      </c>
      <c r="G64" s="10">
        <v>5398979</v>
      </c>
      <c r="H64" s="10">
        <v>1263</v>
      </c>
      <c r="I64" s="10">
        <v>5400242</v>
      </c>
      <c r="J64" s="10">
        <v>462</v>
      </c>
      <c r="K64" s="10">
        <v>41</v>
      </c>
      <c r="L64" s="10">
        <v>16</v>
      </c>
      <c r="M64" s="10">
        <v>57</v>
      </c>
      <c r="N64" s="10">
        <v>169</v>
      </c>
      <c r="O64" s="10">
        <v>226</v>
      </c>
      <c r="P64" s="10">
        <v>4</v>
      </c>
      <c r="Q64" s="10">
        <v>67</v>
      </c>
      <c r="R64" s="10">
        <v>649246</v>
      </c>
      <c r="S64" s="10">
        <v>1952760</v>
      </c>
      <c r="T64" s="10">
        <v>365</v>
      </c>
      <c r="U64" s="10">
        <v>3120.71</v>
      </c>
      <c r="V64" s="10">
        <v>12141</v>
      </c>
      <c r="W64" s="10">
        <v>623.99136557537133</v>
      </c>
      <c r="X64" s="10">
        <v>652366.71</v>
      </c>
      <c r="Y64" s="10">
        <v>1964901</v>
      </c>
      <c r="Z64" s="10">
        <v>363.93936705440046</v>
      </c>
      <c r="AA64" s="10">
        <v>372920</v>
      </c>
      <c r="AB64" s="10">
        <v>1122193</v>
      </c>
      <c r="AC64" s="10">
        <v>99590.5</v>
      </c>
      <c r="AD64" s="10">
        <v>84165.7</v>
      </c>
    </row>
    <row r="65" spans="2:30" ht="31.5" customHeight="1">
      <c r="B65" s="17" t="s">
        <v>1176</v>
      </c>
      <c r="C65" s="346">
        <v>98.3</v>
      </c>
      <c r="D65" s="25">
        <v>99.878228002898567</v>
      </c>
      <c r="E65" s="10">
        <v>5352772</v>
      </c>
      <c r="F65" s="10">
        <v>17863</v>
      </c>
      <c r="G65" s="10">
        <v>5370635</v>
      </c>
      <c r="H65" s="10">
        <v>1199</v>
      </c>
      <c r="I65" s="10">
        <v>5371834</v>
      </c>
      <c r="J65" s="10">
        <v>469</v>
      </c>
      <c r="K65" s="10">
        <v>41</v>
      </c>
      <c r="L65" s="10">
        <v>14</v>
      </c>
      <c r="M65" s="10">
        <v>55</v>
      </c>
      <c r="N65" s="10">
        <v>169</v>
      </c>
      <c r="O65" s="10">
        <v>224</v>
      </c>
      <c r="P65" s="10">
        <v>4</v>
      </c>
      <c r="Q65" s="10">
        <v>67</v>
      </c>
      <c r="R65" s="10">
        <v>640086</v>
      </c>
      <c r="S65" s="10">
        <v>1976432</v>
      </c>
      <c r="T65" s="10">
        <v>369</v>
      </c>
      <c r="U65" s="10">
        <v>3069</v>
      </c>
      <c r="V65" s="10">
        <v>12337</v>
      </c>
      <c r="W65" s="10">
        <v>690.64546828640209</v>
      </c>
      <c r="X65" s="10">
        <v>643155</v>
      </c>
      <c r="Y65" s="10">
        <v>1988769</v>
      </c>
      <c r="Z65" s="10">
        <v>370.30425638681459</v>
      </c>
      <c r="AA65" s="10">
        <v>373611</v>
      </c>
      <c r="AB65" s="10">
        <v>1201428</v>
      </c>
      <c r="AC65" s="10">
        <v>100979</v>
      </c>
      <c r="AD65" s="10">
        <v>83150</v>
      </c>
    </row>
    <row r="66" spans="2:30" ht="31.5" customHeight="1">
      <c r="B66" s="17" t="s">
        <v>1193</v>
      </c>
      <c r="C66" s="346">
        <v>98.2</v>
      </c>
      <c r="D66" s="25">
        <v>99.878228002898567</v>
      </c>
      <c r="E66" s="10">
        <v>5319636</v>
      </c>
      <c r="F66" s="10">
        <v>17415</v>
      </c>
      <c r="G66" s="10">
        <v>5337051</v>
      </c>
      <c r="H66" s="10">
        <v>1194</v>
      </c>
      <c r="I66" s="10">
        <v>5338245</v>
      </c>
      <c r="J66" s="10">
        <v>488</v>
      </c>
      <c r="K66" s="10">
        <v>41</v>
      </c>
      <c r="L66" s="10">
        <v>14</v>
      </c>
      <c r="M66" s="10">
        <v>55</v>
      </c>
      <c r="N66" s="10">
        <v>170</v>
      </c>
      <c r="O66" s="10">
        <v>225</v>
      </c>
      <c r="P66" s="10">
        <v>4</v>
      </c>
      <c r="Q66" s="10">
        <v>67</v>
      </c>
      <c r="R66" s="10">
        <v>636806</v>
      </c>
      <c r="S66" s="10">
        <v>1919347</v>
      </c>
      <c r="T66" s="10">
        <v>361</v>
      </c>
      <c r="U66" s="10">
        <v>3219</v>
      </c>
      <c r="V66" s="10">
        <v>11591</v>
      </c>
      <c r="W66" s="10">
        <v>665.57565317255239</v>
      </c>
      <c r="X66" s="10">
        <v>640025</v>
      </c>
      <c r="Y66" s="10">
        <v>1930938</v>
      </c>
      <c r="Z66" s="10">
        <v>361.79867870852274</v>
      </c>
      <c r="AA66" s="10">
        <v>371550</v>
      </c>
      <c r="AB66" s="10">
        <v>1177401</v>
      </c>
      <c r="AC66" s="10">
        <v>100889</v>
      </c>
      <c r="AD66" s="10">
        <v>85441</v>
      </c>
    </row>
    <row r="67" spans="2:30" ht="31.5" customHeight="1">
      <c r="B67" s="17" t="s">
        <v>1243</v>
      </c>
      <c r="C67" s="346"/>
      <c r="D67" s="25">
        <v>99.89</v>
      </c>
      <c r="E67" s="10">
        <v>5288274</v>
      </c>
      <c r="F67" s="10">
        <v>16674</v>
      </c>
      <c r="G67" s="10">
        <v>5304948</v>
      </c>
      <c r="H67" s="10">
        <v>2257</v>
      </c>
      <c r="I67" s="10">
        <v>5307205</v>
      </c>
      <c r="J67" s="10">
        <v>362</v>
      </c>
      <c r="K67" s="10">
        <v>41</v>
      </c>
      <c r="L67" s="10">
        <v>14</v>
      </c>
      <c r="M67" s="10">
        <v>55</v>
      </c>
      <c r="N67" s="10">
        <v>167</v>
      </c>
      <c r="O67" s="10">
        <v>222</v>
      </c>
      <c r="P67" s="10">
        <v>4</v>
      </c>
      <c r="Q67" s="10">
        <v>66</v>
      </c>
      <c r="R67" s="10">
        <v>639847</v>
      </c>
      <c r="S67" s="10">
        <v>1940916</v>
      </c>
      <c r="T67" s="10">
        <v>367</v>
      </c>
      <c r="U67" s="10">
        <v>3245</v>
      </c>
      <c r="V67" s="10">
        <v>11645</v>
      </c>
      <c r="W67" s="10">
        <v>698.39270720882814</v>
      </c>
      <c r="X67" s="10">
        <v>643092</v>
      </c>
      <c r="Y67" s="10">
        <v>1952561</v>
      </c>
      <c r="Z67" s="10">
        <v>368.06411674534792</v>
      </c>
      <c r="AA67" s="10">
        <v>373562</v>
      </c>
      <c r="AB67" s="10">
        <v>1196796</v>
      </c>
      <c r="AC67" s="10">
        <v>100151.5</v>
      </c>
      <c r="AD67" s="10">
        <v>84674.7</v>
      </c>
    </row>
  </sheetData>
  <mergeCells count="34">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 ref="AA3:AB3"/>
    <mergeCell ref="AB4:AB5"/>
    <mergeCell ref="M3:M6"/>
    <mergeCell ref="N3:N6"/>
    <mergeCell ref="W4:W6"/>
    <mergeCell ref="Q3:Q6"/>
    <mergeCell ref="P3:P6"/>
    <mergeCell ref="U4:U5"/>
    <mergeCell ref="Z4:Z6"/>
    <mergeCell ref="AA4:AA5"/>
    <mergeCell ref="S4:S5"/>
    <mergeCell ref="G3:G6"/>
    <mergeCell ref="H3:H6"/>
    <mergeCell ref="I3:I6"/>
    <mergeCell ref="J3:J6"/>
    <mergeCell ref="R4:R5"/>
    <mergeCell ref="L3:L6"/>
    <mergeCell ref="O3:O6"/>
  </mergeCells>
  <phoneticPr fontId="2"/>
  <printOptions horizontalCentered="1"/>
  <pageMargins left="0.39370078740157483" right="0.39370078740157483" top="0.78740157480314965" bottom="0.78740157480314965" header="0.51181102362204722" footer="0.51181102362204722"/>
  <pageSetup paperSize="9" scale="46" fitToHeight="2" orientation="landscape" useFirstPageNumber="1" r:id="rId1"/>
  <headerFooter scaleWithDoc="0" alignWithMargins="0">
    <oddFooter>&amp;C&amp;P</oddFooter>
  </headerFooter>
  <rowBreaks count="1" manualBreakCount="1">
    <brk id="28" max="29"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52"/>
  <sheetViews>
    <sheetView topLeftCell="A23" zoomScale="70" zoomScaleNormal="70" workbookViewId="0">
      <selection activeCell="Y37" sqref="Y37"/>
    </sheetView>
  </sheetViews>
  <sheetFormatPr defaultColWidth="5.84375" defaultRowHeight="19" customHeight="1"/>
  <cols>
    <col min="1" max="1" width="11.23046875" style="221" customWidth="1"/>
    <col min="2" max="2" width="8.23046875" style="239" customWidth="1"/>
    <col min="3" max="4" width="8.3828125" style="236" customWidth="1"/>
    <col min="5" max="29" width="5" style="236" customWidth="1"/>
    <col min="30" max="30" width="7.07421875" style="236" customWidth="1"/>
    <col min="31" max="35" width="5.61328125" style="236" customWidth="1"/>
    <col min="36" max="16384" width="5.84375" style="221"/>
  </cols>
  <sheetData>
    <row r="1" spans="1:35" s="220" customFormat="1" ht="22.5" customHeight="1">
      <c r="A1" s="782" t="s">
        <v>1493</v>
      </c>
      <c r="B1" s="782"/>
      <c r="C1" s="782"/>
      <c r="D1" s="782"/>
      <c r="E1" s="782"/>
      <c r="F1" s="782"/>
      <c r="G1" s="782"/>
      <c r="H1" s="782"/>
      <c r="I1" s="782"/>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row>
    <row r="2" spans="1:35" ht="24" customHeight="1">
      <c r="A2" s="783" t="s">
        <v>642</v>
      </c>
      <c r="B2" s="785" t="s">
        <v>643</v>
      </c>
      <c r="C2" s="787" t="s">
        <v>644</v>
      </c>
      <c r="D2" s="787" t="s">
        <v>645</v>
      </c>
      <c r="E2" s="788" t="s">
        <v>646</v>
      </c>
      <c r="F2" s="789"/>
      <c r="G2" s="789"/>
      <c r="H2" s="789"/>
      <c r="I2" s="789"/>
      <c r="J2" s="789"/>
      <c r="K2" s="789"/>
      <c r="L2" s="789"/>
      <c r="M2" s="789"/>
      <c r="N2" s="789"/>
      <c r="O2" s="789"/>
      <c r="P2" s="789"/>
      <c r="Q2" s="789"/>
      <c r="R2" s="789"/>
      <c r="S2" s="789"/>
      <c r="T2" s="789"/>
      <c r="U2" s="789"/>
      <c r="V2" s="789"/>
      <c r="W2" s="789"/>
      <c r="X2" s="789"/>
      <c r="Y2" s="789"/>
      <c r="Z2" s="789"/>
      <c r="AA2" s="789"/>
      <c r="AB2" s="789"/>
      <c r="AC2" s="789"/>
      <c r="AD2" s="790"/>
      <c r="AE2" s="775" t="s">
        <v>647</v>
      </c>
      <c r="AF2" s="775" t="s">
        <v>648</v>
      </c>
      <c r="AG2" s="777" t="s">
        <v>649</v>
      </c>
      <c r="AH2" s="778"/>
      <c r="AI2" s="779"/>
    </row>
    <row r="3" spans="1:35" ht="24" customHeight="1">
      <c r="A3" s="784"/>
      <c r="B3" s="786"/>
      <c r="C3" s="786"/>
      <c r="D3" s="786"/>
      <c r="E3" s="617">
        <v>1</v>
      </c>
      <c r="F3" s="617">
        <v>2</v>
      </c>
      <c r="G3" s="617">
        <v>3</v>
      </c>
      <c r="H3" s="617">
        <v>4</v>
      </c>
      <c r="I3" s="617">
        <v>5</v>
      </c>
      <c r="J3" s="617">
        <v>6</v>
      </c>
      <c r="K3" s="617">
        <v>7</v>
      </c>
      <c r="L3" s="617">
        <v>8</v>
      </c>
      <c r="M3" s="617">
        <v>9</v>
      </c>
      <c r="N3" s="617">
        <v>10</v>
      </c>
      <c r="O3" s="617">
        <v>11</v>
      </c>
      <c r="P3" s="617">
        <v>12</v>
      </c>
      <c r="Q3" s="617">
        <v>13</v>
      </c>
      <c r="R3" s="617">
        <v>14</v>
      </c>
      <c r="S3" s="617">
        <v>15</v>
      </c>
      <c r="T3" s="617">
        <v>16</v>
      </c>
      <c r="U3" s="617">
        <v>17</v>
      </c>
      <c r="V3" s="617">
        <v>18</v>
      </c>
      <c r="W3" s="617">
        <v>19</v>
      </c>
      <c r="X3" s="617">
        <v>20</v>
      </c>
      <c r="Y3" s="617">
        <v>21</v>
      </c>
      <c r="Z3" s="617">
        <v>22</v>
      </c>
      <c r="AA3" s="617">
        <v>23</v>
      </c>
      <c r="AB3" s="617">
        <v>24</v>
      </c>
      <c r="AC3" s="617">
        <v>25</v>
      </c>
      <c r="AD3" s="618" t="s">
        <v>1134</v>
      </c>
      <c r="AE3" s="776"/>
      <c r="AF3" s="776"/>
      <c r="AG3" s="222" t="s">
        <v>650</v>
      </c>
      <c r="AH3" s="222" t="s">
        <v>651</v>
      </c>
      <c r="AI3" s="222" t="s">
        <v>652</v>
      </c>
    </row>
    <row r="4" spans="1:35" ht="27" customHeight="1">
      <c r="A4" s="223" t="s">
        <v>297</v>
      </c>
      <c r="B4" s="224">
        <v>460</v>
      </c>
      <c r="C4" s="225">
        <v>418</v>
      </c>
      <c r="D4" s="225">
        <v>113</v>
      </c>
      <c r="E4" s="278">
        <v>13</v>
      </c>
      <c r="F4" s="225">
        <v>23</v>
      </c>
      <c r="G4" s="225">
        <v>11</v>
      </c>
      <c r="H4" s="225">
        <v>1</v>
      </c>
      <c r="I4" s="225">
        <v>25</v>
      </c>
      <c r="J4" s="225">
        <v>2</v>
      </c>
      <c r="K4" s="225">
        <v>14</v>
      </c>
      <c r="L4" s="225">
        <v>18</v>
      </c>
      <c r="M4" s="225"/>
      <c r="N4" s="225">
        <v>10</v>
      </c>
      <c r="O4" s="225"/>
      <c r="P4" s="225"/>
      <c r="Q4" s="225">
        <v>4</v>
      </c>
      <c r="R4" s="225"/>
      <c r="S4" s="225">
        <v>5</v>
      </c>
      <c r="T4" s="225"/>
      <c r="U4" s="225">
        <v>1</v>
      </c>
      <c r="V4" s="225"/>
      <c r="W4" s="225"/>
      <c r="X4" s="225"/>
      <c r="Y4" s="225"/>
      <c r="Z4" s="225"/>
      <c r="AA4" s="225"/>
      <c r="AB4" s="225">
        <v>36</v>
      </c>
      <c r="AC4" s="225"/>
      <c r="AD4" s="379">
        <v>163</v>
      </c>
      <c r="AE4" s="225">
        <v>0</v>
      </c>
      <c r="AF4" s="225"/>
      <c r="AG4" s="225"/>
      <c r="AH4" s="225"/>
      <c r="AI4" s="225"/>
    </row>
    <row r="5" spans="1:35" ht="27" customHeight="1">
      <c r="A5" s="226" t="s">
        <v>298</v>
      </c>
      <c r="B5" s="355">
        <v>347</v>
      </c>
      <c r="C5" s="225">
        <v>246</v>
      </c>
      <c r="D5" s="222">
        <v>78</v>
      </c>
      <c r="E5" s="278">
        <v>16</v>
      </c>
      <c r="F5" s="222">
        <v>8</v>
      </c>
      <c r="G5" s="222">
        <v>8</v>
      </c>
      <c r="H5" s="222">
        <v>5</v>
      </c>
      <c r="I5" s="222">
        <v>16</v>
      </c>
      <c r="J5" s="222">
        <v>7</v>
      </c>
      <c r="K5" s="222">
        <v>10</v>
      </c>
      <c r="L5" s="222">
        <v>21</v>
      </c>
      <c r="M5" s="222">
        <v>1</v>
      </c>
      <c r="N5" s="222">
        <v>2</v>
      </c>
      <c r="O5" s="222"/>
      <c r="P5" s="222">
        <v>6</v>
      </c>
      <c r="Q5" s="222">
        <v>11</v>
      </c>
      <c r="R5" s="222">
        <v>1</v>
      </c>
      <c r="S5" s="222">
        <v>10</v>
      </c>
      <c r="T5" s="222"/>
      <c r="U5" s="222">
        <v>2</v>
      </c>
      <c r="V5" s="222"/>
      <c r="W5" s="222"/>
      <c r="X5" s="222"/>
      <c r="Y5" s="222"/>
      <c r="Z5" s="222"/>
      <c r="AA5" s="222">
        <v>4</v>
      </c>
      <c r="AB5" s="222">
        <v>16</v>
      </c>
      <c r="AC5" s="222"/>
      <c r="AD5" s="222">
        <v>144</v>
      </c>
      <c r="AE5" s="222">
        <v>0</v>
      </c>
      <c r="AF5" s="222"/>
      <c r="AG5" s="222"/>
      <c r="AH5" s="222"/>
      <c r="AI5" s="222"/>
    </row>
    <row r="6" spans="1:35" ht="27" customHeight="1">
      <c r="A6" s="226" t="s">
        <v>299</v>
      </c>
      <c r="B6" s="355">
        <v>456</v>
      </c>
      <c r="C6" s="222">
        <v>433</v>
      </c>
      <c r="D6" s="222">
        <v>125</v>
      </c>
      <c r="E6" s="278">
        <v>17</v>
      </c>
      <c r="F6" s="222">
        <v>17</v>
      </c>
      <c r="G6" s="222">
        <v>6</v>
      </c>
      <c r="H6" s="222">
        <v>5</v>
      </c>
      <c r="I6" s="222">
        <v>29</v>
      </c>
      <c r="J6" s="222">
        <v>8</v>
      </c>
      <c r="K6" s="222">
        <v>9</v>
      </c>
      <c r="L6" s="222">
        <v>8</v>
      </c>
      <c r="M6" s="222">
        <v>1</v>
      </c>
      <c r="N6" s="222">
        <v>11</v>
      </c>
      <c r="O6" s="222">
        <v>1</v>
      </c>
      <c r="P6" s="222">
        <v>2</v>
      </c>
      <c r="Q6" s="222">
        <v>12</v>
      </c>
      <c r="R6" s="222">
        <v>3</v>
      </c>
      <c r="S6" s="222">
        <v>21</v>
      </c>
      <c r="T6" s="222">
        <v>5</v>
      </c>
      <c r="U6" s="222">
        <v>1</v>
      </c>
      <c r="V6" s="222">
        <v>0</v>
      </c>
      <c r="W6" s="222">
        <v>0</v>
      </c>
      <c r="X6" s="222">
        <v>0</v>
      </c>
      <c r="Y6" s="222">
        <v>0</v>
      </c>
      <c r="Z6" s="222">
        <v>0</v>
      </c>
      <c r="AA6" s="222">
        <v>0</v>
      </c>
      <c r="AB6" s="222">
        <v>26</v>
      </c>
      <c r="AC6" s="222">
        <v>0</v>
      </c>
      <c r="AD6" s="222">
        <v>182</v>
      </c>
      <c r="AE6" s="222">
        <v>0</v>
      </c>
      <c r="AF6" s="222"/>
      <c r="AG6" s="222"/>
      <c r="AH6" s="222"/>
      <c r="AI6" s="222"/>
    </row>
    <row r="7" spans="1:35" ht="27" customHeight="1">
      <c r="A7" s="226" t="s">
        <v>300</v>
      </c>
      <c r="B7" s="355">
        <v>269</v>
      </c>
      <c r="C7" s="222">
        <v>243</v>
      </c>
      <c r="D7" s="222">
        <v>86</v>
      </c>
      <c r="E7" s="278">
        <v>11</v>
      </c>
      <c r="F7" s="222">
        <v>13</v>
      </c>
      <c r="G7" s="222">
        <v>10</v>
      </c>
      <c r="H7" s="222">
        <v>1</v>
      </c>
      <c r="I7" s="222">
        <v>21</v>
      </c>
      <c r="J7" s="222">
        <v>4</v>
      </c>
      <c r="K7" s="222">
        <v>5</v>
      </c>
      <c r="L7" s="222">
        <v>20</v>
      </c>
      <c r="M7" s="222"/>
      <c r="N7" s="222"/>
      <c r="O7" s="222">
        <v>1</v>
      </c>
      <c r="P7" s="222"/>
      <c r="Q7" s="222">
        <v>7</v>
      </c>
      <c r="R7" s="222">
        <v>2</v>
      </c>
      <c r="S7" s="222">
        <v>15</v>
      </c>
      <c r="T7" s="222"/>
      <c r="U7" s="222">
        <v>2</v>
      </c>
      <c r="V7" s="222"/>
      <c r="W7" s="222"/>
      <c r="X7" s="222"/>
      <c r="Y7" s="222"/>
      <c r="Z7" s="222"/>
      <c r="AA7" s="222"/>
      <c r="AB7" s="222">
        <v>23</v>
      </c>
      <c r="AC7" s="222"/>
      <c r="AD7" s="222">
        <v>135</v>
      </c>
      <c r="AE7" s="222">
        <v>0</v>
      </c>
      <c r="AF7" s="222"/>
      <c r="AG7" s="222"/>
      <c r="AH7" s="222"/>
      <c r="AI7" s="222"/>
    </row>
    <row r="8" spans="1:35" ht="27" customHeight="1">
      <c r="A8" s="226" t="s">
        <v>301</v>
      </c>
      <c r="B8" s="355">
        <v>264</v>
      </c>
      <c r="C8" s="222">
        <v>227</v>
      </c>
      <c r="D8" s="222">
        <v>63</v>
      </c>
      <c r="E8" s="278">
        <v>16</v>
      </c>
      <c r="F8" s="222">
        <v>8</v>
      </c>
      <c r="G8" s="222">
        <v>6</v>
      </c>
      <c r="H8" s="222">
        <v>0</v>
      </c>
      <c r="I8" s="222">
        <v>16</v>
      </c>
      <c r="J8" s="222">
        <v>7</v>
      </c>
      <c r="K8" s="222">
        <v>7</v>
      </c>
      <c r="L8" s="222">
        <v>9</v>
      </c>
      <c r="M8" s="222">
        <v>2</v>
      </c>
      <c r="N8" s="222">
        <v>3</v>
      </c>
      <c r="O8" s="222">
        <v>2</v>
      </c>
      <c r="P8" s="222">
        <v>1</v>
      </c>
      <c r="Q8" s="222">
        <v>7</v>
      </c>
      <c r="R8" s="222">
        <v>5</v>
      </c>
      <c r="S8" s="222">
        <v>10</v>
      </c>
      <c r="T8" s="222">
        <v>1</v>
      </c>
      <c r="U8" s="222">
        <v>1</v>
      </c>
      <c r="V8" s="222">
        <v>0</v>
      </c>
      <c r="W8" s="222">
        <v>0</v>
      </c>
      <c r="X8" s="222">
        <v>0</v>
      </c>
      <c r="Y8" s="222">
        <v>0</v>
      </c>
      <c r="Z8" s="222">
        <v>28</v>
      </c>
      <c r="AA8" s="222">
        <v>0</v>
      </c>
      <c r="AB8" s="222">
        <v>1</v>
      </c>
      <c r="AC8" s="222">
        <v>0</v>
      </c>
      <c r="AD8" s="222">
        <v>130</v>
      </c>
      <c r="AE8" s="222">
        <v>0</v>
      </c>
      <c r="AF8" s="222">
        <v>0</v>
      </c>
      <c r="AG8" s="222">
        <v>0</v>
      </c>
      <c r="AH8" s="222">
        <v>0</v>
      </c>
      <c r="AI8" s="222">
        <v>0</v>
      </c>
    </row>
    <row r="9" spans="1:35" ht="27" customHeight="1">
      <c r="A9" s="226" t="s">
        <v>302</v>
      </c>
      <c r="B9" s="355">
        <v>47</v>
      </c>
      <c r="C9" s="222">
        <v>39</v>
      </c>
      <c r="D9" s="222">
        <v>10</v>
      </c>
      <c r="E9" s="222">
        <v>1</v>
      </c>
      <c r="F9" s="222">
        <v>1</v>
      </c>
      <c r="G9" s="222">
        <v>1</v>
      </c>
      <c r="H9" s="222">
        <v>1</v>
      </c>
      <c r="I9" s="222">
        <v>1</v>
      </c>
      <c r="J9" s="222"/>
      <c r="K9" s="222"/>
      <c r="L9" s="222">
        <v>1</v>
      </c>
      <c r="M9" s="222"/>
      <c r="N9" s="222">
        <v>1</v>
      </c>
      <c r="O9" s="222"/>
      <c r="P9" s="222"/>
      <c r="Q9" s="222">
        <v>1</v>
      </c>
      <c r="R9" s="222">
        <v>1</v>
      </c>
      <c r="S9" s="222"/>
      <c r="T9" s="222">
        <v>1</v>
      </c>
      <c r="U9" s="222"/>
      <c r="V9" s="222"/>
      <c r="W9" s="222"/>
      <c r="X9" s="222"/>
      <c r="Y9" s="222"/>
      <c r="Z9" s="222"/>
      <c r="AA9" s="222"/>
      <c r="AB9" s="222"/>
      <c r="AC9" s="222"/>
      <c r="AD9" s="222">
        <v>10</v>
      </c>
      <c r="AE9" s="222">
        <v>0</v>
      </c>
      <c r="AF9" s="222"/>
      <c r="AG9" s="222"/>
      <c r="AH9" s="222"/>
      <c r="AI9" s="222"/>
    </row>
    <row r="10" spans="1:35" ht="27" customHeight="1">
      <c r="A10" s="226" t="s">
        <v>304</v>
      </c>
      <c r="B10" s="355">
        <v>391</v>
      </c>
      <c r="C10" s="222">
        <v>301</v>
      </c>
      <c r="D10" s="222">
        <v>72</v>
      </c>
      <c r="E10" s="222">
        <v>15</v>
      </c>
      <c r="F10" s="222">
        <v>5</v>
      </c>
      <c r="G10" s="222">
        <v>4</v>
      </c>
      <c r="H10" s="222">
        <v>2</v>
      </c>
      <c r="I10" s="222">
        <v>10</v>
      </c>
      <c r="J10" s="222">
        <v>6</v>
      </c>
      <c r="K10" s="222">
        <v>7</v>
      </c>
      <c r="L10" s="222">
        <v>22</v>
      </c>
      <c r="M10" s="222">
        <v>0</v>
      </c>
      <c r="N10" s="222">
        <v>1</v>
      </c>
      <c r="O10" s="222">
        <v>0</v>
      </c>
      <c r="P10" s="222">
        <v>1</v>
      </c>
      <c r="Q10" s="222">
        <v>9</v>
      </c>
      <c r="R10" s="222">
        <v>3</v>
      </c>
      <c r="S10" s="222">
        <v>11</v>
      </c>
      <c r="T10" s="222">
        <v>1</v>
      </c>
      <c r="U10" s="222">
        <v>0</v>
      </c>
      <c r="V10" s="222">
        <v>0</v>
      </c>
      <c r="W10" s="222">
        <v>0</v>
      </c>
      <c r="X10" s="222">
        <v>0</v>
      </c>
      <c r="Y10" s="222">
        <v>0</v>
      </c>
      <c r="Z10" s="222">
        <v>0</v>
      </c>
      <c r="AA10" s="222">
        <v>0</v>
      </c>
      <c r="AB10" s="222">
        <v>6</v>
      </c>
      <c r="AC10" s="222">
        <v>0</v>
      </c>
      <c r="AD10" s="222">
        <v>103</v>
      </c>
      <c r="AE10" s="222">
        <v>0</v>
      </c>
      <c r="AF10" s="222">
        <v>0</v>
      </c>
      <c r="AG10" s="222">
        <v>0</v>
      </c>
      <c r="AH10" s="222">
        <v>0</v>
      </c>
      <c r="AI10" s="222">
        <v>0</v>
      </c>
    </row>
    <row r="11" spans="1:35" ht="27" customHeight="1">
      <c r="A11" s="226" t="s">
        <v>305</v>
      </c>
      <c r="B11" s="355">
        <v>87</v>
      </c>
      <c r="C11" s="222">
        <v>79</v>
      </c>
      <c r="D11" s="222">
        <v>28</v>
      </c>
      <c r="E11" s="222">
        <v>9</v>
      </c>
      <c r="F11" s="222">
        <v>3</v>
      </c>
      <c r="G11" s="222">
        <v>1</v>
      </c>
      <c r="H11" s="222"/>
      <c r="I11" s="222">
        <v>3</v>
      </c>
      <c r="J11" s="222">
        <v>4</v>
      </c>
      <c r="K11" s="222"/>
      <c r="L11" s="222">
        <v>3</v>
      </c>
      <c r="M11" s="222"/>
      <c r="N11" s="222">
        <v>1</v>
      </c>
      <c r="O11" s="222"/>
      <c r="P11" s="222">
        <v>1</v>
      </c>
      <c r="Q11" s="222">
        <v>3</v>
      </c>
      <c r="R11" s="222">
        <v>2</v>
      </c>
      <c r="S11" s="222"/>
      <c r="T11" s="222"/>
      <c r="U11" s="222">
        <v>6</v>
      </c>
      <c r="V11" s="222"/>
      <c r="W11" s="222"/>
      <c r="X11" s="222"/>
      <c r="Y11" s="222"/>
      <c r="Z11" s="222"/>
      <c r="AA11" s="222"/>
      <c r="AB11" s="222">
        <v>1</v>
      </c>
      <c r="AC11" s="222"/>
      <c r="AD11" s="222">
        <v>37</v>
      </c>
      <c r="AE11" s="222">
        <v>0</v>
      </c>
      <c r="AF11" s="222"/>
      <c r="AG11" s="222"/>
      <c r="AH11" s="222"/>
      <c r="AI11" s="222"/>
    </row>
    <row r="12" spans="1:35" ht="27" customHeight="1">
      <c r="A12" s="226" t="s">
        <v>306</v>
      </c>
      <c r="B12" s="355">
        <v>20</v>
      </c>
      <c r="C12" s="222">
        <v>19</v>
      </c>
      <c r="D12" s="222">
        <v>6</v>
      </c>
      <c r="E12" s="222">
        <v>3</v>
      </c>
      <c r="F12" s="222">
        <v>0</v>
      </c>
      <c r="G12" s="222">
        <v>0</v>
      </c>
      <c r="H12" s="222">
        <v>0</v>
      </c>
      <c r="I12" s="222">
        <v>0</v>
      </c>
      <c r="J12" s="222">
        <v>0</v>
      </c>
      <c r="K12" s="222">
        <v>1</v>
      </c>
      <c r="L12" s="222">
        <v>0</v>
      </c>
      <c r="M12" s="222">
        <v>0</v>
      </c>
      <c r="N12" s="222">
        <v>0</v>
      </c>
      <c r="O12" s="222">
        <v>1</v>
      </c>
      <c r="P12" s="222">
        <v>0</v>
      </c>
      <c r="Q12" s="222">
        <v>0</v>
      </c>
      <c r="R12" s="222">
        <v>0</v>
      </c>
      <c r="S12" s="222">
        <v>1</v>
      </c>
      <c r="T12" s="222">
        <v>0</v>
      </c>
      <c r="U12" s="222">
        <v>0</v>
      </c>
      <c r="V12" s="222">
        <v>0</v>
      </c>
      <c r="W12" s="222">
        <v>0</v>
      </c>
      <c r="X12" s="222">
        <v>0</v>
      </c>
      <c r="Y12" s="222">
        <v>0</v>
      </c>
      <c r="Z12" s="222">
        <v>0</v>
      </c>
      <c r="AA12" s="222">
        <v>0</v>
      </c>
      <c r="AB12" s="222">
        <v>0</v>
      </c>
      <c r="AC12" s="222">
        <v>0</v>
      </c>
      <c r="AD12" s="222">
        <v>6</v>
      </c>
      <c r="AE12" s="222">
        <v>0</v>
      </c>
      <c r="AF12" s="222">
        <v>0</v>
      </c>
      <c r="AG12" s="222">
        <v>0</v>
      </c>
      <c r="AH12" s="222">
        <v>0</v>
      </c>
      <c r="AI12" s="222">
        <v>0</v>
      </c>
    </row>
    <row r="13" spans="1:35" ht="27" customHeight="1">
      <c r="A13" s="226" t="s">
        <v>307</v>
      </c>
      <c r="B13" s="355">
        <v>54</v>
      </c>
      <c r="C13" s="222">
        <v>54</v>
      </c>
      <c r="D13" s="222">
        <v>5</v>
      </c>
      <c r="E13" s="222">
        <v>1</v>
      </c>
      <c r="F13" s="624">
        <v>0</v>
      </c>
      <c r="G13" s="222">
        <v>1</v>
      </c>
      <c r="H13" s="222">
        <v>0</v>
      </c>
      <c r="I13" s="222">
        <v>2</v>
      </c>
      <c r="J13" s="222">
        <v>0</v>
      </c>
      <c r="K13" s="222">
        <v>1</v>
      </c>
      <c r="L13" s="222">
        <v>0</v>
      </c>
      <c r="M13" s="222">
        <v>0</v>
      </c>
      <c r="N13" s="222">
        <v>0</v>
      </c>
      <c r="O13" s="222">
        <v>0</v>
      </c>
      <c r="P13" s="222">
        <v>0</v>
      </c>
      <c r="Q13" s="222">
        <v>0</v>
      </c>
      <c r="R13" s="222">
        <v>0</v>
      </c>
      <c r="S13" s="222">
        <v>0</v>
      </c>
      <c r="T13" s="222">
        <v>0</v>
      </c>
      <c r="U13" s="222">
        <v>0</v>
      </c>
      <c r="V13" s="222">
        <v>0</v>
      </c>
      <c r="W13" s="222">
        <v>0</v>
      </c>
      <c r="X13" s="222">
        <v>0</v>
      </c>
      <c r="Y13" s="222">
        <v>0</v>
      </c>
      <c r="Z13" s="222">
        <v>0</v>
      </c>
      <c r="AA13" s="222">
        <v>0</v>
      </c>
      <c r="AB13" s="222">
        <v>0</v>
      </c>
      <c r="AC13" s="222">
        <v>0</v>
      </c>
      <c r="AD13" s="222">
        <v>5</v>
      </c>
      <c r="AE13" s="222">
        <v>0</v>
      </c>
      <c r="AF13" s="222">
        <v>0</v>
      </c>
      <c r="AG13" s="222">
        <v>0</v>
      </c>
      <c r="AH13" s="222">
        <v>0</v>
      </c>
      <c r="AI13" s="222">
        <v>0</v>
      </c>
    </row>
    <row r="14" spans="1:35" ht="27" customHeight="1">
      <c r="A14" s="226" t="s">
        <v>917</v>
      </c>
      <c r="B14" s="355">
        <v>52</v>
      </c>
      <c r="C14" s="222">
        <v>47</v>
      </c>
      <c r="D14" s="222">
        <v>4</v>
      </c>
      <c r="E14" s="222"/>
      <c r="F14" s="222"/>
      <c r="G14" s="222"/>
      <c r="H14" s="222"/>
      <c r="I14" s="548">
        <v>1</v>
      </c>
      <c r="J14" s="222"/>
      <c r="K14" s="222"/>
      <c r="L14" s="222">
        <v>1</v>
      </c>
      <c r="M14" s="222"/>
      <c r="N14" s="222"/>
      <c r="O14" s="222"/>
      <c r="P14" s="222"/>
      <c r="Q14" s="222"/>
      <c r="R14" s="222">
        <v>2</v>
      </c>
      <c r="S14" s="222">
        <v>1</v>
      </c>
      <c r="T14" s="222"/>
      <c r="U14" s="222"/>
      <c r="V14" s="222"/>
      <c r="W14" s="222"/>
      <c r="X14" s="222"/>
      <c r="Y14" s="222"/>
      <c r="Z14" s="222"/>
      <c r="AA14" s="222"/>
      <c r="AB14" s="222"/>
      <c r="AC14" s="222"/>
      <c r="AD14" s="222">
        <v>5</v>
      </c>
      <c r="AE14" s="222">
        <v>0</v>
      </c>
      <c r="AF14" s="222">
        <v>0</v>
      </c>
      <c r="AG14" s="222"/>
      <c r="AH14" s="222">
        <v>4</v>
      </c>
      <c r="AI14" s="222"/>
    </row>
    <row r="15" spans="1:35" ht="27" customHeight="1">
      <c r="A15" s="226" t="s">
        <v>308</v>
      </c>
      <c r="B15" s="355">
        <v>110</v>
      </c>
      <c r="C15" s="222">
        <v>110</v>
      </c>
      <c r="D15" s="222">
        <v>35</v>
      </c>
      <c r="E15" s="222">
        <v>7</v>
      </c>
      <c r="F15" s="222">
        <v>2</v>
      </c>
      <c r="G15" s="222">
        <v>0</v>
      </c>
      <c r="H15" s="222">
        <v>3</v>
      </c>
      <c r="I15" s="548">
        <v>11</v>
      </c>
      <c r="J15" s="222">
        <v>0</v>
      </c>
      <c r="K15" s="222">
        <v>4</v>
      </c>
      <c r="L15" s="222">
        <v>12</v>
      </c>
      <c r="M15" s="222">
        <v>0</v>
      </c>
      <c r="N15" s="222">
        <v>3</v>
      </c>
      <c r="O15" s="222">
        <v>2</v>
      </c>
      <c r="P15" s="222">
        <v>0</v>
      </c>
      <c r="Q15" s="222">
        <v>1</v>
      </c>
      <c r="R15" s="222">
        <v>3</v>
      </c>
      <c r="S15" s="222">
        <v>0</v>
      </c>
      <c r="T15" s="222">
        <v>8</v>
      </c>
      <c r="U15" s="222">
        <v>8</v>
      </c>
      <c r="V15" s="222">
        <v>0</v>
      </c>
      <c r="W15" s="222">
        <v>0</v>
      </c>
      <c r="X15" s="222">
        <v>0</v>
      </c>
      <c r="Y15" s="222">
        <v>0</v>
      </c>
      <c r="Z15" s="222">
        <v>0</v>
      </c>
      <c r="AA15" s="222">
        <v>0</v>
      </c>
      <c r="AB15" s="222">
        <v>1</v>
      </c>
      <c r="AC15" s="222">
        <v>1</v>
      </c>
      <c r="AD15" s="222">
        <v>66</v>
      </c>
      <c r="AE15" s="222">
        <v>0</v>
      </c>
      <c r="AF15" s="222"/>
      <c r="AG15" s="222"/>
      <c r="AH15" s="222"/>
      <c r="AI15" s="222"/>
    </row>
    <row r="16" spans="1:35" ht="27" customHeight="1">
      <c r="A16" s="226" t="s">
        <v>309</v>
      </c>
      <c r="B16" s="355">
        <v>82</v>
      </c>
      <c r="C16" s="222">
        <v>81</v>
      </c>
      <c r="D16" s="222">
        <v>4</v>
      </c>
      <c r="E16" s="222">
        <v>1</v>
      </c>
      <c r="F16" s="222"/>
      <c r="G16" s="222"/>
      <c r="H16" s="222"/>
      <c r="I16" s="548">
        <v>2</v>
      </c>
      <c r="J16" s="222">
        <v>1</v>
      </c>
      <c r="K16" s="222">
        <v>1</v>
      </c>
      <c r="L16" s="222"/>
      <c r="M16" s="222"/>
      <c r="N16" s="222"/>
      <c r="O16" s="222"/>
      <c r="P16" s="222"/>
      <c r="Q16" s="222">
        <v>1</v>
      </c>
      <c r="R16" s="222"/>
      <c r="S16" s="222"/>
      <c r="T16" s="222"/>
      <c r="U16" s="222"/>
      <c r="V16" s="222"/>
      <c r="W16" s="222"/>
      <c r="X16" s="222"/>
      <c r="Y16" s="222"/>
      <c r="Z16" s="222"/>
      <c r="AA16" s="222"/>
      <c r="AB16" s="222"/>
      <c r="AC16" s="222"/>
      <c r="AD16" s="222">
        <v>6</v>
      </c>
      <c r="AE16" s="222">
        <v>0</v>
      </c>
      <c r="AF16" s="222">
        <v>0</v>
      </c>
      <c r="AG16" s="222">
        <v>0</v>
      </c>
      <c r="AH16" s="222">
        <v>0</v>
      </c>
      <c r="AI16" s="222">
        <v>0</v>
      </c>
    </row>
    <row r="17" spans="1:35" ht="27" customHeight="1">
      <c r="A17" s="226" t="s">
        <v>310</v>
      </c>
      <c r="B17" s="355">
        <v>86</v>
      </c>
      <c r="C17" s="222">
        <v>23</v>
      </c>
      <c r="D17" s="222">
        <v>6</v>
      </c>
      <c r="E17" s="222">
        <v>0</v>
      </c>
      <c r="F17" s="222">
        <v>2</v>
      </c>
      <c r="G17" s="222">
        <v>0</v>
      </c>
      <c r="H17" s="222">
        <v>0</v>
      </c>
      <c r="I17" s="548">
        <v>0</v>
      </c>
      <c r="J17" s="222">
        <v>2</v>
      </c>
      <c r="K17" s="222">
        <v>0</v>
      </c>
      <c r="L17" s="222">
        <v>2</v>
      </c>
      <c r="M17" s="222">
        <v>1</v>
      </c>
      <c r="N17" s="222">
        <v>0</v>
      </c>
      <c r="O17" s="222">
        <v>0</v>
      </c>
      <c r="P17" s="222">
        <v>0</v>
      </c>
      <c r="Q17" s="222">
        <v>0</v>
      </c>
      <c r="R17" s="222">
        <v>0</v>
      </c>
      <c r="S17" s="222">
        <v>0</v>
      </c>
      <c r="T17" s="222">
        <v>0</v>
      </c>
      <c r="U17" s="222">
        <v>0</v>
      </c>
      <c r="V17" s="222">
        <v>0</v>
      </c>
      <c r="W17" s="222">
        <v>0</v>
      </c>
      <c r="X17" s="222">
        <v>0</v>
      </c>
      <c r="Y17" s="222">
        <v>0</v>
      </c>
      <c r="Z17" s="222">
        <v>0</v>
      </c>
      <c r="AA17" s="222">
        <v>0</v>
      </c>
      <c r="AB17" s="222">
        <v>0</v>
      </c>
      <c r="AC17" s="222">
        <v>0</v>
      </c>
      <c r="AD17" s="222">
        <v>7</v>
      </c>
      <c r="AE17" s="222">
        <v>0</v>
      </c>
      <c r="AF17" s="222"/>
      <c r="AG17" s="222"/>
      <c r="AH17" s="222"/>
      <c r="AI17" s="222"/>
    </row>
    <row r="18" spans="1:35" ht="27" customHeight="1">
      <c r="A18" s="226" t="s">
        <v>8</v>
      </c>
      <c r="B18" s="355">
        <v>101</v>
      </c>
      <c r="C18" s="222">
        <v>60</v>
      </c>
      <c r="D18" s="222">
        <v>6</v>
      </c>
      <c r="E18" s="222"/>
      <c r="F18" s="222"/>
      <c r="G18" s="222">
        <v>1</v>
      </c>
      <c r="H18" s="222"/>
      <c r="I18" s="548">
        <v>1</v>
      </c>
      <c r="J18" s="222"/>
      <c r="K18" s="222"/>
      <c r="L18" s="222">
        <v>3</v>
      </c>
      <c r="M18" s="222"/>
      <c r="N18" s="222"/>
      <c r="O18" s="222"/>
      <c r="P18" s="222"/>
      <c r="Q18" s="222"/>
      <c r="R18" s="222">
        <v>2</v>
      </c>
      <c r="S18" s="222">
        <v>1</v>
      </c>
      <c r="T18" s="222">
        <v>1</v>
      </c>
      <c r="U18" s="222"/>
      <c r="V18" s="222"/>
      <c r="W18" s="222"/>
      <c r="X18" s="222"/>
      <c r="Y18" s="222"/>
      <c r="Z18" s="222"/>
      <c r="AA18" s="222"/>
      <c r="AB18" s="222"/>
      <c r="AC18" s="222"/>
      <c r="AD18" s="222">
        <v>9</v>
      </c>
      <c r="AE18" s="222">
        <v>0</v>
      </c>
      <c r="AF18" s="222"/>
      <c r="AG18" s="222"/>
      <c r="AH18" s="222"/>
      <c r="AI18" s="222"/>
    </row>
    <row r="19" spans="1:35" ht="27" customHeight="1">
      <c r="A19" s="226" t="s">
        <v>311</v>
      </c>
      <c r="B19" s="355">
        <v>18</v>
      </c>
      <c r="C19" s="222">
        <v>18</v>
      </c>
      <c r="D19" s="222">
        <v>2</v>
      </c>
      <c r="E19" s="222">
        <v>0</v>
      </c>
      <c r="F19" s="222">
        <v>0</v>
      </c>
      <c r="G19" s="222">
        <v>0</v>
      </c>
      <c r="H19" s="222">
        <v>1</v>
      </c>
      <c r="I19" s="548">
        <v>1</v>
      </c>
      <c r="J19" s="222">
        <v>1</v>
      </c>
      <c r="K19" s="222">
        <v>0</v>
      </c>
      <c r="L19" s="222">
        <v>0</v>
      </c>
      <c r="M19" s="222">
        <v>0</v>
      </c>
      <c r="N19" s="222">
        <v>0</v>
      </c>
      <c r="O19" s="222">
        <v>0</v>
      </c>
      <c r="P19" s="222">
        <v>0</v>
      </c>
      <c r="Q19" s="222">
        <v>0</v>
      </c>
      <c r="R19" s="222">
        <v>0</v>
      </c>
      <c r="S19" s="222">
        <v>0</v>
      </c>
      <c r="T19" s="222">
        <v>0</v>
      </c>
      <c r="U19" s="222">
        <v>0</v>
      </c>
      <c r="V19" s="222">
        <v>0</v>
      </c>
      <c r="W19" s="222">
        <v>0</v>
      </c>
      <c r="X19" s="222">
        <v>0</v>
      </c>
      <c r="Y19" s="222">
        <v>0</v>
      </c>
      <c r="Z19" s="222">
        <v>0</v>
      </c>
      <c r="AA19" s="222">
        <v>0</v>
      </c>
      <c r="AB19" s="222">
        <v>0</v>
      </c>
      <c r="AC19" s="222">
        <v>0</v>
      </c>
      <c r="AD19" s="222">
        <v>3</v>
      </c>
      <c r="AE19" s="222">
        <v>0</v>
      </c>
      <c r="AF19" s="222">
        <v>0</v>
      </c>
      <c r="AG19" s="222">
        <v>0</v>
      </c>
      <c r="AH19" s="222">
        <v>0</v>
      </c>
      <c r="AI19" s="222">
        <v>0</v>
      </c>
    </row>
    <row r="20" spans="1:35" ht="27" customHeight="1">
      <c r="A20" s="226" t="s">
        <v>312</v>
      </c>
      <c r="B20" s="355">
        <v>9</v>
      </c>
      <c r="C20" s="222">
        <v>7</v>
      </c>
      <c r="D20" s="222">
        <v>0</v>
      </c>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v>0</v>
      </c>
      <c r="AE20" s="222">
        <v>0</v>
      </c>
      <c r="AF20" s="222"/>
      <c r="AG20" s="222"/>
      <c r="AH20" s="222"/>
      <c r="AI20" s="222"/>
    </row>
    <row r="21" spans="1:35" ht="27" customHeight="1">
      <c r="A21" s="226" t="s">
        <v>313</v>
      </c>
      <c r="B21" s="355">
        <v>26</v>
      </c>
      <c r="C21" s="222">
        <v>24</v>
      </c>
      <c r="D21" s="222">
        <v>6</v>
      </c>
      <c r="E21" s="222">
        <v>0</v>
      </c>
      <c r="F21" s="222">
        <v>1</v>
      </c>
      <c r="G21" s="222">
        <v>1</v>
      </c>
      <c r="H21" s="222">
        <v>0</v>
      </c>
      <c r="I21" s="222">
        <v>1</v>
      </c>
      <c r="J21" s="222">
        <v>0</v>
      </c>
      <c r="K21" s="222">
        <v>2</v>
      </c>
      <c r="L21" s="222">
        <v>0</v>
      </c>
      <c r="M21" s="222">
        <v>0</v>
      </c>
      <c r="N21" s="222">
        <v>2</v>
      </c>
      <c r="O21" s="222">
        <v>0</v>
      </c>
      <c r="P21" s="222">
        <v>0</v>
      </c>
      <c r="Q21" s="222">
        <v>0</v>
      </c>
      <c r="R21" s="222">
        <v>0</v>
      </c>
      <c r="S21" s="222">
        <v>0</v>
      </c>
      <c r="T21" s="222">
        <v>0</v>
      </c>
      <c r="U21" s="222">
        <v>0</v>
      </c>
      <c r="V21" s="222">
        <v>0</v>
      </c>
      <c r="W21" s="222">
        <v>0</v>
      </c>
      <c r="X21" s="222">
        <v>0</v>
      </c>
      <c r="Y21" s="222">
        <v>0</v>
      </c>
      <c r="Z21" s="222">
        <v>0</v>
      </c>
      <c r="AA21" s="222">
        <v>0</v>
      </c>
      <c r="AB21" s="222">
        <v>0</v>
      </c>
      <c r="AC21" s="222">
        <v>0</v>
      </c>
      <c r="AD21" s="222">
        <v>7</v>
      </c>
      <c r="AE21" s="222">
        <v>0</v>
      </c>
      <c r="AF21" s="222">
        <v>0</v>
      </c>
      <c r="AG21" s="222">
        <v>0</v>
      </c>
      <c r="AH21" s="222">
        <v>0</v>
      </c>
      <c r="AI21" s="222">
        <v>0</v>
      </c>
    </row>
    <row r="22" spans="1:35" ht="27" customHeight="1">
      <c r="A22" s="226" t="s">
        <v>314</v>
      </c>
      <c r="B22" s="355">
        <v>11</v>
      </c>
      <c r="C22" s="222">
        <v>11</v>
      </c>
      <c r="D22" s="222">
        <v>0</v>
      </c>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v>0</v>
      </c>
      <c r="AE22" s="222">
        <v>0</v>
      </c>
      <c r="AF22" s="222"/>
      <c r="AG22" s="222"/>
      <c r="AH22" s="222"/>
      <c r="AI22" s="222"/>
    </row>
    <row r="23" spans="1:35" ht="27" customHeight="1">
      <c r="A23" s="226" t="s">
        <v>676</v>
      </c>
      <c r="B23" s="355">
        <v>59</v>
      </c>
      <c r="C23" s="222">
        <v>55</v>
      </c>
      <c r="D23" s="222">
        <v>8</v>
      </c>
      <c r="E23" s="222"/>
      <c r="F23" s="222"/>
      <c r="G23" s="222"/>
      <c r="H23" s="222"/>
      <c r="I23" s="222">
        <v>3</v>
      </c>
      <c r="J23" s="222"/>
      <c r="K23" s="222">
        <v>4</v>
      </c>
      <c r="L23" s="222">
        <v>1</v>
      </c>
      <c r="M23" s="222"/>
      <c r="N23" s="222"/>
      <c r="O23" s="222"/>
      <c r="P23" s="222"/>
      <c r="Q23" s="222"/>
      <c r="R23" s="222"/>
      <c r="S23" s="222"/>
      <c r="T23" s="222"/>
      <c r="U23" s="222">
        <v>1</v>
      </c>
      <c r="V23" s="222"/>
      <c r="W23" s="222"/>
      <c r="X23" s="222"/>
      <c r="Y23" s="222"/>
      <c r="Z23" s="222"/>
      <c r="AA23" s="222"/>
      <c r="AB23" s="222"/>
      <c r="AC23" s="222"/>
      <c r="AD23" s="222">
        <v>9</v>
      </c>
      <c r="AE23" s="222">
        <v>0</v>
      </c>
      <c r="AF23" s="222"/>
      <c r="AG23" s="222"/>
      <c r="AH23" s="222"/>
      <c r="AI23" s="222"/>
    </row>
    <row r="24" spans="1:35" ht="27" customHeight="1">
      <c r="A24" s="226" t="s">
        <v>317</v>
      </c>
      <c r="B24" s="355">
        <v>84</v>
      </c>
      <c r="C24" s="222">
        <v>84</v>
      </c>
      <c r="D24" s="222">
        <v>17</v>
      </c>
      <c r="E24" s="222"/>
      <c r="F24" s="222">
        <v>1</v>
      </c>
      <c r="G24" s="222"/>
      <c r="H24" s="222">
        <v>1</v>
      </c>
      <c r="I24" s="222">
        <v>5</v>
      </c>
      <c r="J24" s="222">
        <v>2</v>
      </c>
      <c r="K24" s="222">
        <v>1</v>
      </c>
      <c r="L24" s="222">
        <v>4</v>
      </c>
      <c r="M24" s="222"/>
      <c r="N24" s="222"/>
      <c r="O24" s="222"/>
      <c r="P24" s="222">
        <v>1</v>
      </c>
      <c r="Q24" s="222">
        <v>6</v>
      </c>
      <c r="R24" s="222">
        <v>2</v>
      </c>
      <c r="S24" s="222">
        <v>3</v>
      </c>
      <c r="T24" s="222"/>
      <c r="U24" s="222"/>
      <c r="V24" s="222"/>
      <c r="W24" s="222"/>
      <c r="X24" s="222"/>
      <c r="Y24" s="222"/>
      <c r="Z24" s="222"/>
      <c r="AA24" s="222"/>
      <c r="AB24" s="222">
        <v>2</v>
      </c>
      <c r="AC24" s="222"/>
      <c r="AD24" s="222">
        <v>28</v>
      </c>
      <c r="AE24" s="222">
        <v>0</v>
      </c>
      <c r="AF24" s="222"/>
      <c r="AG24" s="222"/>
      <c r="AH24" s="222"/>
      <c r="AI24" s="222"/>
    </row>
    <row r="25" spans="1:35" ht="27" customHeight="1">
      <c r="A25" s="226" t="s">
        <v>800</v>
      </c>
      <c r="B25" s="355">
        <v>77</v>
      </c>
      <c r="C25" s="222">
        <v>77</v>
      </c>
      <c r="D25" s="222">
        <v>9</v>
      </c>
      <c r="E25" s="222">
        <v>2</v>
      </c>
      <c r="F25" s="222">
        <v>1</v>
      </c>
      <c r="G25" s="222"/>
      <c r="H25" s="222"/>
      <c r="I25" s="222">
        <v>2</v>
      </c>
      <c r="J25" s="222">
        <v>1</v>
      </c>
      <c r="K25" s="222">
        <v>1</v>
      </c>
      <c r="L25" s="222">
        <v>3</v>
      </c>
      <c r="M25" s="222"/>
      <c r="N25" s="222"/>
      <c r="O25" s="222"/>
      <c r="P25" s="222"/>
      <c r="Q25" s="222"/>
      <c r="R25" s="222"/>
      <c r="S25" s="222"/>
      <c r="T25" s="222"/>
      <c r="U25" s="222"/>
      <c r="V25" s="222"/>
      <c r="W25" s="222"/>
      <c r="X25" s="222"/>
      <c r="Y25" s="222"/>
      <c r="Z25" s="222"/>
      <c r="AA25" s="222"/>
      <c r="AB25" s="222">
        <v>5</v>
      </c>
      <c r="AC25" s="222"/>
      <c r="AD25" s="222">
        <v>15</v>
      </c>
      <c r="AE25" s="222">
        <v>0</v>
      </c>
      <c r="AF25" s="222">
        <v>0</v>
      </c>
      <c r="AG25" s="222">
        <v>0</v>
      </c>
      <c r="AH25" s="222">
        <v>0</v>
      </c>
      <c r="AI25" s="222">
        <v>0</v>
      </c>
    </row>
    <row r="26" spans="1:35" ht="27" customHeight="1">
      <c r="A26" s="226" t="s">
        <v>318</v>
      </c>
      <c r="B26" s="224">
        <v>32</v>
      </c>
      <c r="C26" s="225">
        <v>24</v>
      </c>
      <c r="D26" s="225">
        <v>3</v>
      </c>
      <c r="E26" s="222"/>
      <c r="F26" s="222"/>
      <c r="G26" s="222">
        <v>1</v>
      </c>
      <c r="H26" s="222">
        <v>1</v>
      </c>
      <c r="I26" s="222">
        <v>1</v>
      </c>
      <c r="J26" s="222">
        <v>1</v>
      </c>
      <c r="K26" s="222">
        <v>1</v>
      </c>
      <c r="L26" s="222"/>
      <c r="M26" s="222"/>
      <c r="N26" s="222"/>
      <c r="O26" s="222"/>
      <c r="P26" s="222"/>
      <c r="Q26" s="222"/>
      <c r="R26" s="222"/>
      <c r="S26" s="222">
        <v>1</v>
      </c>
      <c r="T26" s="222"/>
      <c r="U26" s="222"/>
      <c r="V26" s="222"/>
      <c r="W26" s="222"/>
      <c r="X26" s="222"/>
      <c r="Y26" s="222"/>
      <c r="Z26" s="222"/>
      <c r="AA26" s="222"/>
      <c r="AB26" s="222"/>
      <c r="AC26" s="222"/>
      <c r="AD26" s="222">
        <v>6</v>
      </c>
      <c r="AE26" s="222">
        <v>0</v>
      </c>
      <c r="AF26" s="222"/>
      <c r="AG26" s="222"/>
      <c r="AH26" s="222"/>
      <c r="AI26" s="222"/>
    </row>
    <row r="27" spans="1:35" ht="27" customHeight="1">
      <c r="A27" s="226" t="s">
        <v>319</v>
      </c>
      <c r="B27" s="224">
        <v>26</v>
      </c>
      <c r="C27" s="225">
        <v>26</v>
      </c>
      <c r="D27" s="222">
        <v>0</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v>0</v>
      </c>
      <c r="AE27" s="222">
        <v>0</v>
      </c>
      <c r="AF27" s="222"/>
      <c r="AG27" s="222"/>
      <c r="AH27" s="222"/>
      <c r="AI27" s="222"/>
    </row>
    <row r="28" spans="1:35" ht="27" customHeight="1">
      <c r="A28" s="226" t="s">
        <v>170</v>
      </c>
      <c r="B28" s="224">
        <v>19</v>
      </c>
      <c r="C28" s="225">
        <v>19</v>
      </c>
      <c r="D28" s="222">
        <v>3</v>
      </c>
      <c r="E28" s="222"/>
      <c r="F28" s="222"/>
      <c r="G28" s="222"/>
      <c r="H28" s="222"/>
      <c r="I28" s="222"/>
      <c r="J28" s="222"/>
      <c r="K28" s="222">
        <v>2</v>
      </c>
      <c r="L28" s="222"/>
      <c r="M28" s="222"/>
      <c r="N28" s="222"/>
      <c r="O28" s="222"/>
      <c r="P28" s="222"/>
      <c r="Q28" s="222">
        <v>1</v>
      </c>
      <c r="R28" s="222">
        <v>1</v>
      </c>
      <c r="S28" s="222"/>
      <c r="T28" s="222">
        <v>1</v>
      </c>
      <c r="U28" s="222"/>
      <c r="V28" s="222"/>
      <c r="W28" s="222"/>
      <c r="X28" s="222"/>
      <c r="Y28" s="222"/>
      <c r="Z28" s="222"/>
      <c r="AA28" s="222"/>
      <c r="AB28" s="222"/>
      <c r="AC28" s="222"/>
      <c r="AD28" s="222">
        <v>5</v>
      </c>
      <c r="AE28" s="222">
        <v>0</v>
      </c>
      <c r="AF28" s="222"/>
      <c r="AG28" s="222"/>
      <c r="AH28" s="222"/>
      <c r="AI28" s="222"/>
    </row>
    <row r="29" spans="1:35" ht="27" customHeight="1">
      <c r="A29" s="226" t="s">
        <v>316</v>
      </c>
      <c r="B29" s="224">
        <v>12</v>
      </c>
      <c r="C29" s="225">
        <v>12</v>
      </c>
      <c r="D29" s="222">
        <v>1</v>
      </c>
      <c r="E29" s="222"/>
      <c r="F29" s="222"/>
      <c r="G29" s="222"/>
      <c r="H29" s="222"/>
      <c r="I29" s="222"/>
      <c r="J29" s="222"/>
      <c r="K29" s="222"/>
      <c r="L29" s="222"/>
      <c r="M29" s="222"/>
      <c r="N29" s="222"/>
      <c r="O29" s="222"/>
      <c r="P29" s="222"/>
      <c r="Q29" s="222">
        <v>1</v>
      </c>
      <c r="R29" s="222"/>
      <c r="S29" s="222"/>
      <c r="T29" s="222">
        <v>1</v>
      </c>
      <c r="U29" s="222"/>
      <c r="V29" s="222"/>
      <c r="W29" s="222"/>
      <c r="X29" s="222"/>
      <c r="Y29" s="222"/>
      <c r="Z29" s="222"/>
      <c r="AA29" s="222"/>
      <c r="AB29" s="222"/>
      <c r="AC29" s="222"/>
      <c r="AD29" s="222">
        <v>2</v>
      </c>
      <c r="AE29" s="222">
        <v>0</v>
      </c>
      <c r="AF29" s="222"/>
      <c r="AG29" s="222"/>
      <c r="AH29" s="222"/>
      <c r="AI29" s="222"/>
    </row>
    <row r="30" spans="1:35" ht="27" customHeight="1">
      <c r="A30" s="226" t="s">
        <v>321</v>
      </c>
      <c r="B30" s="224">
        <v>133</v>
      </c>
      <c r="C30" s="225">
        <v>63</v>
      </c>
      <c r="D30" s="222">
        <v>16</v>
      </c>
      <c r="E30" s="222">
        <v>1</v>
      </c>
      <c r="F30" s="222">
        <v>3</v>
      </c>
      <c r="G30" s="222">
        <v>1</v>
      </c>
      <c r="H30" s="222">
        <v>3</v>
      </c>
      <c r="I30" s="222">
        <v>8</v>
      </c>
      <c r="J30" s="222">
        <v>2</v>
      </c>
      <c r="K30" s="222">
        <v>1</v>
      </c>
      <c r="L30" s="222">
        <v>4</v>
      </c>
      <c r="M30" s="222"/>
      <c r="N30" s="222"/>
      <c r="O30" s="222"/>
      <c r="P30" s="222">
        <v>1</v>
      </c>
      <c r="Q30" s="222">
        <v>3</v>
      </c>
      <c r="R30" s="222"/>
      <c r="S30" s="222">
        <v>1</v>
      </c>
      <c r="T30" s="222">
        <v>1</v>
      </c>
      <c r="U30" s="222"/>
      <c r="V30" s="222"/>
      <c r="W30" s="222"/>
      <c r="X30" s="222"/>
      <c r="Y30" s="222"/>
      <c r="Z30" s="222"/>
      <c r="AA30" s="222"/>
      <c r="AB30" s="222"/>
      <c r="AC30" s="222"/>
      <c r="AD30" s="222">
        <v>29</v>
      </c>
      <c r="AE30" s="222">
        <v>0</v>
      </c>
      <c r="AF30" s="222"/>
      <c r="AG30" s="222"/>
      <c r="AH30" s="222"/>
      <c r="AI30" s="222"/>
    </row>
    <row r="31" spans="1:35" ht="27" customHeight="1">
      <c r="A31" s="226" t="s">
        <v>324</v>
      </c>
      <c r="B31" s="224">
        <v>21</v>
      </c>
      <c r="C31" s="225">
        <v>8</v>
      </c>
      <c r="D31" s="222">
        <v>1</v>
      </c>
      <c r="E31" s="222"/>
      <c r="F31" s="222"/>
      <c r="G31" s="222"/>
      <c r="H31" s="222"/>
      <c r="I31" s="222">
        <v>1</v>
      </c>
      <c r="J31" s="222"/>
      <c r="K31" s="222"/>
      <c r="L31" s="222"/>
      <c r="M31" s="222"/>
      <c r="N31" s="222"/>
      <c r="O31" s="222"/>
      <c r="P31" s="222"/>
      <c r="Q31" s="222">
        <v>1</v>
      </c>
      <c r="R31" s="222"/>
      <c r="S31" s="222"/>
      <c r="T31" s="222"/>
      <c r="U31" s="222"/>
      <c r="V31" s="222"/>
      <c r="W31" s="222"/>
      <c r="X31" s="222"/>
      <c r="Y31" s="222"/>
      <c r="Z31" s="222"/>
      <c r="AA31" s="222"/>
      <c r="AB31" s="222"/>
      <c r="AC31" s="222"/>
      <c r="AD31" s="222">
        <v>2</v>
      </c>
      <c r="AE31" s="222">
        <v>0</v>
      </c>
      <c r="AF31" s="222"/>
      <c r="AG31" s="222"/>
      <c r="AH31" s="222"/>
      <c r="AI31" s="222"/>
    </row>
    <row r="32" spans="1:35" ht="27" customHeight="1">
      <c r="A32" s="226" t="s">
        <v>325</v>
      </c>
      <c r="B32" s="224">
        <v>14</v>
      </c>
      <c r="C32" s="224">
        <v>12</v>
      </c>
      <c r="D32" s="224">
        <v>2</v>
      </c>
      <c r="E32" s="224">
        <v>1</v>
      </c>
      <c r="F32" s="224"/>
      <c r="G32" s="224"/>
      <c r="H32" s="224"/>
      <c r="I32" s="224"/>
      <c r="J32" s="224"/>
      <c r="K32" s="224">
        <v>1</v>
      </c>
      <c r="L32" s="224"/>
      <c r="M32" s="224"/>
      <c r="N32" s="224">
        <v>1</v>
      </c>
      <c r="O32" s="224"/>
      <c r="P32" s="224"/>
      <c r="Q32" s="224">
        <v>1</v>
      </c>
      <c r="R32" s="224"/>
      <c r="S32" s="224"/>
      <c r="T32" s="224"/>
      <c r="U32" s="224"/>
      <c r="V32" s="224"/>
      <c r="W32" s="224"/>
      <c r="X32" s="224"/>
      <c r="Y32" s="224"/>
      <c r="Z32" s="224"/>
      <c r="AA32" s="224"/>
      <c r="AB32" s="224"/>
      <c r="AC32" s="224"/>
      <c r="AD32" s="380">
        <v>4</v>
      </c>
      <c r="AE32" s="224">
        <v>0</v>
      </c>
      <c r="AF32" s="224"/>
      <c r="AG32" s="224"/>
      <c r="AH32" s="224"/>
      <c r="AI32" s="224"/>
    </row>
    <row r="33" spans="1:35" ht="27" customHeight="1">
      <c r="A33" s="226" t="s">
        <v>322</v>
      </c>
      <c r="B33" s="224">
        <v>30</v>
      </c>
      <c r="C33" s="225">
        <v>17</v>
      </c>
      <c r="D33" s="222">
        <v>4</v>
      </c>
      <c r="E33" s="222"/>
      <c r="F33" s="222"/>
      <c r="G33" s="222"/>
      <c r="H33" s="222"/>
      <c r="I33" s="222"/>
      <c r="J33" s="222"/>
      <c r="K33" s="222">
        <v>1</v>
      </c>
      <c r="L33" s="222"/>
      <c r="M33" s="222"/>
      <c r="N33" s="222"/>
      <c r="O33" s="222"/>
      <c r="P33" s="222"/>
      <c r="Q33" s="222"/>
      <c r="R33" s="222">
        <v>1</v>
      </c>
      <c r="S33" s="222">
        <v>1</v>
      </c>
      <c r="T33" s="222">
        <v>1</v>
      </c>
      <c r="U33" s="222"/>
      <c r="V33" s="222"/>
      <c r="W33" s="222"/>
      <c r="X33" s="222"/>
      <c r="Y33" s="222"/>
      <c r="Z33" s="222"/>
      <c r="AA33" s="222"/>
      <c r="AB33" s="222"/>
      <c r="AC33" s="222"/>
      <c r="AD33" s="222">
        <v>4</v>
      </c>
      <c r="AE33" s="222">
        <v>0</v>
      </c>
      <c r="AF33" s="222"/>
      <c r="AG33" s="222"/>
      <c r="AH33" s="222"/>
      <c r="AI33" s="222"/>
    </row>
    <row r="34" spans="1:35" ht="27" customHeight="1">
      <c r="A34" s="226" t="s">
        <v>323</v>
      </c>
      <c r="B34" s="224">
        <v>17</v>
      </c>
      <c r="C34" s="225">
        <v>17</v>
      </c>
      <c r="D34" s="222">
        <v>1</v>
      </c>
      <c r="E34" s="222"/>
      <c r="F34" s="222"/>
      <c r="G34" s="222"/>
      <c r="H34" s="222"/>
      <c r="I34" s="222"/>
      <c r="J34" s="222"/>
      <c r="K34" s="222"/>
      <c r="L34" s="222"/>
      <c r="M34" s="222"/>
      <c r="N34" s="222"/>
      <c r="O34" s="222"/>
      <c r="P34" s="222"/>
      <c r="Q34" s="222"/>
      <c r="R34" s="222"/>
      <c r="S34" s="222"/>
      <c r="T34" s="222"/>
      <c r="U34" s="222">
        <v>1</v>
      </c>
      <c r="V34" s="222"/>
      <c r="W34" s="222"/>
      <c r="X34" s="222"/>
      <c r="Y34" s="222"/>
      <c r="Z34" s="222"/>
      <c r="AA34" s="222"/>
      <c r="AB34" s="222"/>
      <c r="AC34" s="222"/>
      <c r="AD34" s="222">
        <v>1</v>
      </c>
      <c r="AE34" s="222">
        <v>0</v>
      </c>
      <c r="AF34" s="222"/>
      <c r="AG34" s="222"/>
      <c r="AH34" s="222"/>
      <c r="AI34" s="222"/>
    </row>
    <row r="35" spans="1:35" ht="27" customHeight="1">
      <c r="A35" s="226" t="s">
        <v>817</v>
      </c>
      <c r="B35" s="224">
        <v>49</v>
      </c>
      <c r="C35" s="225">
        <v>41</v>
      </c>
      <c r="D35" s="222">
        <v>7</v>
      </c>
      <c r="E35" s="222">
        <v>5</v>
      </c>
      <c r="F35" s="222">
        <v>2</v>
      </c>
      <c r="G35" s="222">
        <v>2</v>
      </c>
      <c r="H35" s="222">
        <v>0</v>
      </c>
      <c r="I35" s="222">
        <v>2</v>
      </c>
      <c r="J35" s="222">
        <v>3</v>
      </c>
      <c r="K35" s="222">
        <v>4</v>
      </c>
      <c r="L35" s="222">
        <v>2</v>
      </c>
      <c r="M35" s="222">
        <v>2</v>
      </c>
      <c r="N35" s="222">
        <v>0</v>
      </c>
      <c r="O35" s="222">
        <v>0</v>
      </c>
      <c r="P35" s="222">
        <v>1</v>
      </c>
      <c r="Q35" s="222">
        <v>1</v>
      </c>
      <c r="R35" s="222">
        <v>0</v>
      </c>
      <c r="S35" s="222">
        <v>3</v>
      </c>
      <c r="T35" s="222">
        <v>0</v>
      </c>
      <c r="U35" s="222">
        <v>0</v>
      </c>
      <c r="V35" s="222">
        <v>0</v>
      </c>
      <c r="W35" s="222">
        <v>0</v>
      </c>
      <c r="X35" s="222">
        <v>0</v>
      </c>
      <c r="Y35" s="222">
        <v>0</v>
      </c>
      <c r="Z35" s="222">
        <v>0</v>
      </c>
      <c r="AA35" s="222">
        <v>0</v>
      </c>
      <c r="AB35" s="222">
        <v>0</v>
      </c>
      <c r="AC35" s="222">
        <v>0</v>
      </c>
      <c r="AD35" s="222">
        <v>27</v>
      </c>
      <c r="AE35" s="222">
        <v>0</v>
      </c>
      <c r="AF35" s="222"/>
      <c r="AG35" s="222"/>
      <c r="AH35" s="222"/>
      <c r="AI35" s="222"/>
    </row>
    <row r="36" spans="1:35" ht="27" customHeight="1">
      <c r="A36" s="226" t="s">
        <v>929</v>
      </c>
      <c r="B36" s="224">
        <v>54</v>
      </c>
      <c r="C36" s="225">
        <v>44</v>
      </c>
      <c r="D36" s="222">
        <v>6</v>
      </c>
      <c r="E36" s="222"/>
      <c r="F36" s="222">
        <v>2</v>
      </c>
      <c r="G36" s="222">
        <v>1</v>
      </c>
      <c r="H36" s="222">
        <v>1</v>
      </c>
      <c r="I36" s="222"/>
      <c r="J36" s="222"/>
      <c r="K36" s="222"/>
      <c r="L36" s="222">
        <v>1</v>
      </c>
      <c r="M36" s="222"/>
      <c r="N36" s="222">
        <v>1</v>
      </c>
      <c r="O36" s="222"/>
      <c r="P36" s="222"/>
      <c r="Q36" s="222"/>
      <c r="R36" s="222"/>
      <c r="S36" s="222"/>
      <c r="T36" s="222"/>
      <c r="U36" s="222"/>
      <c r="V36" s="222"/>
      <c r="W36" s="222"/>
      <c r="X36" s="222"/>
      <c r="Y36" s="222"/>
      <c r="Z36" s="222"/>
      <c r="AA36" s="222"/>
      <c r="AB36" s="222"/>
      <c r="AC36" s="222"/>
      <c r="AD36" s="222">
        <v>6</v>
      </c>
      <c r="AE36" s="222">
        <v>0</v>
      </c>
      <c r="AF36" s="222"/>
      <c r="AG36" s="222">
        <v>6</v>
      </c>
      <c r="AH36" s="222"/>
      <c r="AI36" s="222"/>
    </row>
    <row r="37" spans="1:35" ht="27" customHeight="1">
      <c r="A37" s="226" t="s">
        <v>930</v>
      </c>
      <c r="B37" s="224">
        <v>61</v>
      </c>
      <c r="C37" s="225">
        <v>48</v>
      </c>
      <c r="D37" s="222">
        <v>16</v>
      </c>
      <c r="E37" s="222">
        <v>1</v>
      </c>
      <c r="F37" s="222">
        <v>4</v>
      </c>
      <c r="G37" s="222">
        <v>1</v>
      </c>
      <c r="H37" s="222">
        <v>2</v>
      </c>
      <c r="I37" s="222">
        <v>2</v>
      </c>
      <c r="J37" s="222">
        <v>3</v>
      </c>
      <c r="K37" s="222">
        <v>1</v>
      </c>
      <c r="L37" s="222">
        <v>3</v>
      </c>
      <c r="M37" s="222">
        <v>1</v>
      </c>
      <c r="N37" s="222">
        <v>3</v>
      </c>
      <c r="O37" s="222">
        <v>0</v>
      </c>
      <c r="P37" s="222">
        <v>2</v>
      </c>
      <c r="Q37" s="222">
        <v>4</v>
      </c>
      <c r="R37" s="222">
        <v>5</v>
      </c>
      <c r="S37" s="222">
        <v>3</v>
      </c>
      <c r="T37" s="227">
        <v>1</v>
      </c>
      <c r="U37" s="222"/>
      <c r="V37" s="222"/>
      <c r="W37" s="222"/>
      <c r="X37" s="222"/>
      <c r="Y37" s="222"/>
      <c r="Z37" s="222"/>
      <c r="AA37" s="222">
        <v>1</v>
      </c>
      <c r="AB37" s="222">
        <v>1</v>
      </c>
      <c r="AC37" s="222"/>
      <c r="AD37" s="222">
        <v>38</v>
      </c>
      <c r="AE37" s="222">
        <v>1</v>
      </c>
      <c r="AF37" s="222"/>
      <c r="AG37" s="222"/>
      <c r="AH37" s="222"/>
      <c r="AI37" s="222"/>
    </row>
    <row r="38" spans="1:35" ht="27" customHeight="1">
      <c r="A38" s="226" t="s">
        <v>934</v>
      </c>
      <c r="B38" s="224">
        <v>73</v>
      </c>
      <c r="C38" s="225">
        <v>64</v>
      </c>
      <c r="D38" s="222">
        <v>19</v>
      </c>
      <c r="E38" s="222">
        <v>5</v>
      </c>
      <c r="F38" s="222">
        <v>3</v>
      </c>
      <c r="G38" s="222">
        <v>2</v>
      </c>
      <c r="H38" s="222">
        <v>0</v>
      </c>
      <c r="I38" s="222">
        <v>5</v>
      </c>
      <c r="J38" s="222">
        <v>1</v>
      </c>
      <c r="K38" s="222">
        <v>3</v>
      </c>
      <c r="L38" s="222">
        <v>1</v>
      </c>
      <c r="M38" s="222">
        <v>0</v>
      </c>
      <c r="N38" s="222">
        <v>2</v>
      </c>
      <c r="O38" s="222">
        <v>1</v>
      </c>
      <c r="P38" s="222">
        <v>1</v>
      </c>
      <c r="Q38" s="222">
        <v>1</v>
      </c>
      <c r="R38" s="222">
        <v>1</v>
      </c>
      <c r="S38" s="222">
        <v>1</v>
      </c>
      <c r="T38" s="222">
        <v>1</v>
      </c>
      <c r="U38" s="222">
        <v>0</v>
      </c>
      <c r="V38" s="222">
        <v>0</v>
      </c>
      <c r="W38" s="222">
        <v>0</v>
      </c>
      <c r="X38" s="222">
        <v>0</v>
      </c>
      <c r="Y38" s="222">
        <v>0</v>
      </c>
      <c r="Z38" s="222">
        <v>0</v>
      </c>
      <c r="AA38" s="222">
        <v>0</v>
      </c>
      <c r="AB38" s="222">
        <v>0</v>
      </c>
      <c r="AC38" s="222">
        <v>0</v>
      </c>
      <c r="AD38" s="222">
        <v>28</v>
      </c>
      <c r="AE38" s="222">
        <v>0</v>
      </c>
      <c r="AF38" s="222">
        <v>0</v>
      </c>
      <c r="AG38" s="222">
        <v>0</v>
      </c>
      <c r="AH38" s="222">
        <v>0</v>
      </c>
      <c r="AI38" s="222">
        <v>0</v>
      </c>
    </row>
    <row r="39" spans="1:35" ht="27" customHeight="1" thickBot="1">
      <c r="A39" s="226" t="s">
        <v>942</v>
      </c>
      <c r="B39" s="224">
        <v>40</v>
      </c>
      <c r="C39" s="225">
        <v>40</v>
      </c>
      <c r="D39" s="234">
        <v>14</v>
      </c>
      <c r="E39" s="222">
        <v>1</v>
      </c>
      <c r="F39" s="222">
        <v>2</v>
      </c>
      <c r="G39" s="222">
        <v>4</v>
      </c>
      <c r="H39" s="222">
        <v>0</v>
      </c>
      <c r="I39" s="222">
        <v>5</v>
      </c>
      <c r="J39" s="222">
        <v>2</v>
      </c>
      <c r="K39" s="222">
        <v>2</v>
      </c>
      <c r="L39" s="222">
        <v>1</v>
      </c>
      <c r="M39" s="222">
        <v>0</v>
      </c>
      <c r="N39" s="222">
        <v>1</v>
      </c>
      <c r="O39" s="222">
        <v>1</v>
      </c>
      <c r="P39" s="222">
        <v>2</v>
      </c>
      <c r="Q39" s="222">
        <v>2</v>
      </c>
      <c r="R39" s="222">
        <v>1</v>
      </c>
      <c r="S39" s="222">
        <v>1</v>
      </c>
      <c r="T39" s="222">
        <v>1</v>
      </c>
      <c r="U39" s="222">
        <v>0</v>
      </c>
      <c r="V39" s="222">
        <v>0</v>
      </c>
      <c r="W39" s="222">
        <v>0</v>
      </c>
      <c r="X39" s="222">
        <v>0</v>
      </c>
      <c r="Y39" s="222">
        <v>0</v>
      </c>
      <c r="Z39" s="222">
        <v>0</v>
      </c>
      <c r="AA39" s="222">
        <v>0</v>
      </c>
      <c r="AB39" s="222">
        <v>0</v>
      </c>
      <c r="AC39" s="222">
        <v>0</v>
      </c>
      <c r="AD39" s="222">
        <v>26</v>
      </c>
      <c r="AE39" s="222">
        <v>0</v>
      </c>
      <c r="AF39" s="222"/>
      <c r="AG39" s="222"/>
      <c r="AH39" s="222"/>
      <c r="AI39" s="222"/>
    </row>
    <row r="40" spans="1:35" ht="27" customHeight="1" thickTop="1" thickBot="1">
      <c r="A40" s="619" t="s">
        <v>654</v>
      </c>
      <c r="B40" s="228">
        <v>3691</v>
      </c>
      <c r="C40" s="228">
        <v>3091</v>
      </c>
      <c r="D40" s="228">
        <v>776</v>
      </c>
      <c r="E40" s="228">
        <v>126</v>
      </c>
      <c r="F40" s="228">
        <v>101</v>
      </c>
      <c r="G40" s="228">
        <v>62</v>
      </c>
      <c r="H40" s="228">
        <v>27</v>
      </c>
      <c r="I40" s="228">
        <v>174</v>
      </c>
      <c r="J40" s="228">
        <v>57</v>
      </c>
      <c r="K40" s="228">
        <v>83</v>
      </c>
      <c r="L40" s="228">
        <v>140</v>
      </c>
      <c r="M40" s="228">
        <v>8</v>
      </c>
      <c r="N40" s="228">
        <v>42</v>
      </c>
      <c r="O40" s="228">
        <v>9</v>
      </c>
      <c r="P40" s="228">
        <v>19</v>
      </c>
      <c r="Q40" s="228">
        <v>77</v>
      </c>
      <c r="R40" s="228">
        <v>35</v>
      </c>
      <c r="S40" s="228">
        <v>89</v>
      </c>
      <c r="T40" s="228">
        <v>24</v>
      </c>
      <c r="U40" s="228">
        <v>23</v>
      </c>
      <c r="V40" s="228">
        <v>0</v>
      </c>
      <c r="W40" s="228">
        <v>0</v>
      </c>
      <c r="X40" s="228">
        <v>0</v>
      </c>
      <c r="Y40" s="228">
        <v>0</v>
      </c>
      <c r="Z40" s="228">
        <v>28</v>
      </c>
      <c r="AA40" s="228">
        <v>5</v>
      </c>
      <c r="AB40" s="228">
        <v>118</v>
      </c>
      <c r="AC40" s="228">
        <v>1</v>
      </c>
      <c r="AD40" s="228">
        <v>1248</v>
      </c>
      <c r="AE40" s="228">
        <v>1</v>
      </c>
      <c r="AF40" s="228">
        <v>0</v>
      </c>
      <c r="AG40" s="228">
        <v>6</v>
      </c>
      <c r="AH40" s="228">
        <v>4</v>
      </c>
      <c r="AI40" s="228"/>
    </row>
    <row r="41" spans="1:35" ht="27" customHeight="1" thickTop="1">
      <c r="A41" s="229" t="s">
        <v>326</v>
      </c>
      <c r="B41" s="230">
        <v>2426</v>
      </c>
      <c r="C41" s="230">
        <v>1954</v>
      </c>
      <c r="D41" s="230">
        <v>546</v>
      </c>
      <c r="E41" s="230">
        <v>112</v>
      </c>
      <c r="F41" s="230">
        <v>94</v>
      </c>
      <c r="G41" s="230">
        <v>60</v>
      </c>
      <c r="H41" s="230">
        <v>28</v>
      </c>
      <c r="I41" s="230">
        <v>137</v>
      </c>
      <c r="J41" s="230">
        <v>46</v>
      </c>
      <c r="K41" s="230">
        <v>66</v>
      </c>
      <c r="L41" s="230">
        <v>105</v>
      </c>
      <c r="M41" s="230">
        <v>7</v>
      </c>
      <c r="N41" s="230">
        <v>23</v>
      </c>
      <c r="O41" s="230">
        <v>8</v>
      </c>
      <c r="P41" s="230">
        <v>13</v>
      </c>
      <c r="Q41" s="230">
        <v>80</v>
      </c>
      <c r="R41" s="230">
        <v>17</v>
      </c>
      <c r="S41" s="230">
        <v>74</v>
      </c>
      <c r="T41" s="230">
        <v>3</v>
      </c>
      <c r="U41" s="230">
        <v>6</v>
      </c>
      <c r="V41" s="230">
        <v>0</v>
      </c>
      <c r="W41" s="230">
        <v>0</v>
      </c>
      <c r="X41" s="230">
        <v>0</v>
      </c>
      <c r="Y41" s="230">
        <v>0</v>
      </c>
      <c r="Z41" s="230">
        <v>0</v>
      </c>
      <c r="AA41" s="230">
        <v>1</v>
      </c>
      <c r="AB41" s="620">
        <v>68</v>
      </c>
      <c r="AC41" s="230">
        <v>0</v>
      </c>
      <c r="AD41" s="230">
        <v>948</v>
      </c>
      <c r="AE41" s="231">
        <v>2</v>
      </c>
      <c r="AF41" s="231">
        <v>0</v>
      </c>
      <c r="AG41" s="231">
        <v>0</v>
      </c>
      <c r="AH41" s="231">
        <v>0</v>
      </c>
      <c r="AI41" s="231">
        <v>0</v>
      </c>
    </row>
    <row r="42" spans="1:35" ht="27" customHeight="1">
      <c r="A42" s="232" t="s">
        <v>327</v>
      </c>
      <c r="B42" s="222">
        <v>1215</v>
      </c>
      <c r="C42" s="222">
        <v>1141</v>
      </c>
      <c r="D42" s="222">
        <v>207</v>
      </c>
      <c r="E42" s="222">
        <v>20</v>
      </c>
      <c r="F42" s="222">
        <v>14</v>
      </c>
      <c r="G42" s="222">
        <v>3</v>
      </c>
      <c r="H42" s="222">
        <v>8</v>
      </c>
      <c r="I42" s="222">
        <v>27</v>
      </c>
      <c r="J42" s="222">
        <v>12</v>
      </c>
      <c r="K42" s="222">
        <v>17</v>
      </c>
      <c r="L42" s="222">
        <v>69</v>
      </c>
      <c r="M42" s="222">
        <v>5</v>
      </c>
      <c r="N42" s="222">
        <v>3</v>
      </c>
      <c r="O42" s="222">
        <v>4</v>
      </c>
      <c r="P42" s="222">
        <v>7</v>
      </c>
      <c r="Q42" s="222">
        <v>15</v>
      </c>
      <c r="R42" s="222">
        <v>9</v>
      </c>
      <c r="S42" s="222">
        <v>31</v>
      </c>
      <c r="T42" s="222">
        <v>0</v>
      </c>
      <c r="U42" s="222">
        <v>1</v>
      </c>
      <c r="V42" s="222">
        <v>0</v>
      </c>
      <c r="W42" s="222">
        <v>0</v>
      </c>
      <c r="X42" s="222">
        <v>0</v>
      </c>
      <c r="Y42" s="222">
        <v>0</v>
      </c>
      <c r="Z42" s="222">
        <v>0</v>
      </c>
      <c r="AA42" s="222">
        <v>0</v>
      </c>
      <c r="AB42" s="548">
        <v>63</v>
      </c>
      <c r="AC42" s="222">
        <v>0</v>
      </c>
      <c r="AD42" s="222">
        <v>308</v>
      </c>
      <c r="AE42" s="233">
        <v>9</v>
      </c>
      <c r="AF42" s="233">
        <v>25</v>
      </c>
      <c r="AG42" s="233">
        <v>0</v>
      </c>
      <c r="AH42" s="233">
        <v>0</v>
      </c>
      <c r="AI42" s="233">
        <v>0</v>
      </c>
    </row>
    <row r="43" spans="1:35" ht="27" customHeight="1">
      <c r="A43" s="232" t="s">
        <v>328</v>
      </c>
      <c r="B43" s="222">
        <v>937</v>
      </c>
      <c r="C43" s="222">
        <v>559</v>
      </c>
      <c r="D43" s="222">
        <v>277</v>
      </c>
      <c r="E43" s="222">
        <v>31</v>
      </c>
      <c r="F43" s="222">
        <v>31</v>
      </c>
      <c r="G43" s="222">
        <v>19</v>
      </c>
      <c r="H43" s="222">
        <v>13</v>
      </c>
      <c r="I43" s="222">
        <v>99</v>
      </c>
      <c r="J43" s="222">
        <v>18</v>
      </c>
      <c r="K43" s="222">
        <v>28</v>
      </c>
      <c r="L43" s="222">
        <v>172</v>
      </c>
      <c r="M43" s="222">
        <v>3</v>
      </c>
      <c r="N43" s="222">
        <v>9</v>
      </c>
      <c r="O43" s="222">
        <v>3</v>
      </c>
      <c r="P43" s="222">
        <v>6</v>
      </c>
      <c r="Q43" s="222">
        <v>44</v>
      </c>
      <c r="R43" s="222">
        <v>8</v>
      </c>
      <c r="S43" s="222">
        <v>22</v>
      </c>
      <c r="T43" s="222">
        <v>0</v>
      </c>
      <c r="U43" s="222">
        <v>5</v>
      </c>
      <c r="V43" s="222">
        <v>1</v>
      </c>
      <c r="W43" s="222">
        <v>0</v>
      </c>
      <c r="X43" s="222">
        <v>0</v>
      </c>
      <c r="Y43" s="222">
        <v>0</v>
      </c>
      <c r="Z43" s="222">
        <v>0</v>
      </c>
      <c r="AA43" s="222">
        <v>0</v>
      </c>
      <c r="AB43" s="548">
        <v>62</v>
      </c>
      <c r="AC43" s="222">
        <v>0</v>
      </c>
      <c r="AD43" s="222">
        <v>574</v>
      </c>
      <c r="AE43" s="233">
        <v>0</v>
      </c>
      <c r="AF43" s="233"/>
      <c r="AG43" s="233"/>
      <c r="AH43" s="233"/>
      <c r="AI43" s="233"/>
    </row>
    <row r="44" spans="1:35" ht="27" customHeight="1">
      <c r="A44" s="334" t="s">
        <v>303</v>
      </c>
      <c r="B44" s="356">
        <v>684</v>
      </c>
      <c r="C44" s="331">
        <v>482</v>
      </c>
      <c r="D44" s="331">
        <v>147</v>
      </c>
      <c r="E44" s="331">
        <v>25</v>
      </c>
      <c r="F44" s="331">
        <v>13</v>
      </c>
      <c r="G44" s="331">
        <v>10</v>
      </c>
      <c r="H44" s="331">
        <v>6</v>
      </c>
      <c r="I44" s="331">
        <v>36</v>
      </c>
      <c r="J44" s="331">
        <v>4</v>
      </c>
      <c r="K44" s="331">
        <v>8</v>
      </c>
      <c r="L44" s="331">
        <v>16</v>
      </c>
      <c r="M44" s="331">
        <v>3</v>
      </c>
      <c r="N44" s="331">
        <v>7</v>
      </c>
      <c r="O44" s="331">
        <v>3</v>
      </c>
      <c r="P44" s="331">
        <v>9</v>
      </c>
      <c r="Q44" s="331">
        <v>20</v>
      </c>
      <c r="R44" s="331">
        <v>5</v>
      </c>
      <c r="S44" s="331">
        <v>13</v>
      </c>
      <c r="T44" s="331">
        <v>8</v>
      </c>
      <c r="U44" s="331">
        <v>1</v>
      </c>
      <c r="V44" s="331">
        <v>0</v>
      </c>
      <c r="W44" s="331">
        <v>0</v>
      </c>
      <c r="X44" s="331">
        <v>0</v>
      </c>
      <c r="Y44" s="331">
        <v>0</v>
      </c>
      <c r="Z44" s="331">
        <v>0</v>
      </c>
      <c r="AA44" s="331">
        <v>0</v>
      </c>
      <c r="AB44" s="621">
        <v>22</v>
      </c>
      <c r="AC44" s="331">
        <v>0</v>
      </c>
      <c r="AD44" s="331">
        <v>209</v>
      </c>
      <c r="AE44" s="331">
        <v>0</v>
      </c>
      <c r="AF44" s="331"/>
      <c r="AG44" s="331"/>
      <c r="AH44" s="331"/>
      <c r="AI44" s="331"/>
    </row>
    <row r="45" spans="1:35" ht="27" customHeight="1" thickBot="1">
      <c r="A45" s="335" t="s">
        <v>329</v>
      </c>
      <c r="B45" s="234">
        <v>1403</v>
      </c>
      <c r="C45" s="234">
        <v>1113</v>
      </c>
      <c r="D45" s="234">
        <v>333</v>
      </c>
      <c r="E45" s="234">
        <v>53</v>
      </c>
      <c r="F45" s="234">
        <v>24</v>
      </c>
      <c r="G45" s="234">
        <v>26</v>
      </c>
      <c r="H45" s="234">
        <v>34</v>
      </c>
      <c r="I45" s="234">
        <v>61</v>
      </c>
      <c r="J45" s="234">
        <v>13</v>
      </c>
      <c r="K45" s="234">
        <v>33</v>
      </c>
      <c r="L45" s="234">
        <v>52</v>
      </c>
      <c r="M45" s="234">
        <v>5</v>
      </c>
      <c r="N45" s="234">
        <v>5</v>
      </c>
      <c r="O45" s="234">
        <v>5</v>
      </c>
      <c r="P45" s="234">
        <v>18</v>
      </c>
      <c r="Q45" s="234">
        <v>17</v>
      </c>
      <c r="R45" s="234">
        <v>5</v>
      </c>
      <c r="S45" s="234">
        <v>25</v>
      </c>
      <c r="T45" s="234">
        <v>7</v>
      </c>
      <c r="U45" s="234">
        <v>1</v>
      </c>
      <c r="V45" s="234">
        <v>0</v>
      </c>
      <c r="W45" s="234">
        <v>0</v>
      </c>
      <c r="X45" s="234">
        <v>0</v>
      </c>
      <c r="Y45" s="234">
        <v>0</v>
      </c>
      <c r="Z45" s="234">
        <v>0</v>
      </c>
      <c r="AA45" s="234">
        <v>0</v>
      </c>
      <c r="AB45" s="622">
        <v>80</v>
      </c>
      <c r="AC45" s="234">
        <v>0</v>
      </c>
      <c r="AD45" s="234">
        <v>464</v>
      </c>
      <c r="AE45" s="336">
        <v>0</v>
      </c>
      <c r="AF45" s="336">
        <v>55</v>
      </c>
      <c r="AG45" s="336">
        <v>15</v>
      </c>
      <c r="AH45" s="336">
        <v>0</v>
      </c>
      <c r="AI45" s="336">
        <v>0</v>
      </c>
    </row>
    <row r="46" spans="1:35" ht="27" customHeight="1" thickTop="1">
      <c r="A46" s="235" t="s">
        <v>655</v>
      </c>
      <c r="B46" s="224">
        <v>10356</v>
      </c>
      <c r="C46" s="224">
        <v>8340</v>
      </c>
      <c r="D46" s="224">
        <v>2286</v>
      </c>
      <c r="E46" s="224">
        <v>367</v>
      </c>
      <c r="F46" s="224">
        <v>277</v>
      </c>
      <c r="G46" s="224">
        <v>180</v>
      </c>
      <c r="H46" s="224">
        <v>116</v>
      </c>
      <c r="I46" s="224">
        <v>534</v>
      </c>
      <c r="J46" s="224">
        <v>150</v>
      </c>
      <c r="K46" s="224">
        <v>235</v>
      </c>
      <c r="L46" s="224">
        <v>554</v>
      </c>
      <c r="M46" s="224">
        <v>31</v>
      </c>
      <c r="N46" s="224">
        <v>89</v>
      </c>
      <c r="O46" s="224">
        <v>32</v>
      </c>
      <c r="P46" s="224">
        <v>72</v>
      </c>
      <c r="Q46" s="224">
        <v>253</v>
      </c>
      <c r="R46" s="224">
        <v>79</v>
      </c>
      <c r="S46" s="224">
        <v>254</v>
      </c>
      <c r="T46" s="224">
        <v>42</v>
      </c>
      <c r="U46" s="224">
        <v>37</v>
      </c>
      <c r="V46" s="224">
        <v>1</v>
      </c>
      <c r="W46" s="224">
        <v>0</v>
      </c>
      <c r="X46" s="224">
        <v>0</v>
      </c>
      <c r="Y46" s="224">
        <v>0</v>
      </c>
      <c r="Z46" s="224">
        <v>28</v>
      </c>
      <c r="AA46" s="224">
        <v>6</v>
      </c>
      <c r="AB46" s="224">
        <v>413</v>
      </c>
      <c r="AC46" s="224">
        <v>1</v>
      </c>
      <c r="AD46" s="224">
        <v>3751</v>
      </c>
      <c r="AE46" s="224">
        <v>12</v>
      </c>
      <c r="AF46" s="224">
        <v>80</v>
      </c>
      <c r="AG46" s="224">
        <v>21</v>
      </c>
      <c r="AH46" s="224">
        <v>4</v>
      </c>
      <c r="AI46" s="224">
        <v>0</v>
      </c>
    </row>
    <row r="47" spans="1:35" ht="19" customHeight="1">
      <c r="A47" s="780" t="s">
        <v>1511</v>
      </c>
      <c r="B47" s="781"/>
      <c r="C47" s="781"/>
      <c r="D47" s="781"/>
      <c r="E47" s="781"/>
      <c r="F47" s="781"/>
      <c r="G47" s="781"/>
      <c r="H47" s="781"/>
      <c r="I47" s="781"/>
      <c r="J47" s="781"/>
      <c r="K47" s="781"/>
      <c r="AE47" s="236">
        <v>0</v>
      </c>
    </row>
    <row r="48" spans="1:35" ht="19" customHeight="1">
      <c r="A48" s="237"/>
      <c r="B48" s="623"/>
      <c r="C48" s="623"/>
      <c r="D48" s="623"/>
      <c r="E48" s="623"/>
      <c r="F48" s="623"/>
      <c r="G48" s="623"/>
      <c r="H48" s="623"/>
      <c r="I48" s="623"/>
      <c r="J48" s="623"/>
      <c r="K48" s="623"/>
      <c r="AE48" s="236">
        <v>0</v>
      </c>
    </row>
    <row r="49" spans="1:31" ht="19" customHeight="1">
      <c r="AE49" s="236">
        <v>0</v>
      </c>
    </row>
    <row r="50" spans="1:31" ht="19" customHeight="1">
      <c r="D50" s="238"/>
      <c r="AE50" s="236">
        <v>0</v>
      </c>
    </row>
    <row r="51" spans="1:31" ht="19" customHeight="1">
      <c r="A51" s="350"/>
      <c r="AE51" s="236">
        <v>0</v>
      </c>
    </row>
    <row r="52" spans="1:31" ht="19" customHeight="1">
      <c r="AE52" s="236">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78740157480314965" right="0.78740157480314965" top="0.98425196850393704" bottom="0.98425196850393704" header="0.51181102362204722" footer="0.51181102362204722"/>
  <pageSetup paperSize="9" scale="63" firstPageNumber="30"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F13:F24"/>
  <sheetViews>
    <sheetView workbookViewId="0">
      <selection activeCell="Y37" sqref="Y37"/>
    </sheetView>
  </sheetViews>
  <sheetFormatPr defaultRowHeight="13.3"/>
  <cols>
    <col min="1" max="16384" width="9.23046875" style="406"/>
  </cols>
  <sheetData>
    <row r="13" spans="6:6">
      <c r="F13" s="491"/>
    </row>
    <row r="24" spans="6:6">
      <c r="F24" s="406">
        <f>SUM(F7:F23)</f>
        <v>0</v>
      </c>
    </row>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555171</xdr:colOff>
                <xdr:row>53</xdr:row>
                <xdr:rowOff>97971</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555171</xdr:colOff>
                <xdr:row>53</xdr:row>
                <xdr:rowOff>97971</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r:id="rId8">
            <anchor moveWithCells="1">
              <from>
                <xdr:col>11</xdr:col>
                <xdr:colOff>446314</xdr:colOff>
                <xdr:row>0</xdr:row>
                <xdr:rowOff>0</xdr:rowOff>
              </from>
              <to>
                <xdr:col>20</xdr:col>
                <xdr:colOff>304800</xdr:colOff>
                <xdr:row>53</xdr:row>
                <xdr:rowOff>87086</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heetViews>
  <sheetFormatPr defaultRowHeight="13.3"/>
  <cols>
    <col min="1" max="1" width="13.61328125" customWidth="1"/>
    <col min="2" max="2" width="14.84375" customWidth="1"/>
    <col min="3" max="3" width="11.23046875" customWidth="1"/>
    <col min="4" max="10" width="14.61328125" customWidth="1"/>
  </cols>
  <sheetData>
    <row r="2" spans="1:10" s="33" customFormat="1" ht="15" customHeight="1">
      <c r="A2" s="674" t="s">
        <v>656</v>
      </c>
      <c r="B2" s="681"/>
      <c r="C2" s="682"/>
      <c r="D2" s="240" t="s">
        <v>657</v>
      </c>
      <c r="E2" s="241" t="s">
        <v>658</v>
      </c>
      <c r="F2" s="242" t="s">
        <v>47</v>
      </c>
      <c r="G2" s="243" t="s">
        <v>659</v>
      </c>
      <c r="H2" s="243"/>
      <c r="I2" s="144"/>
      <c r="J2" s="240" t="s">
        <v>660</v>
      </c>
    </row>
    <row r="3" spans="1:10" s="33" customFormat="1" ht="15" customHeight="1">
      <c r="A3" s="677"/>
      <c r="B3" s="688"/>
      <c r="C3" s="791"/>
      <c r="D3" s="245" t="s">
        <v>661</v>
      </c>
      <c r="E3" s="95" t="s">
        <v>662</v>
      </c>
      <c r="F3" s="95" t="s">
        <v>663</v>
      </c>
      <c r="G3" s="95" t="s">
        <v>664</v>
      </c>
      <c r="H3" s="95" t="s">
        <v>739</v>
      </c>
      <c r="I3" s="95" t="s">
        <v>665</v>
      </c>
      <c r="J3" s="245" t="s">
        <v>183</v>
      </c>
    </row>
    <row r="4" spans="1:10" ht="15" customHeight="1">
      <c r="A4" s="246"/>
      <c r="B4" s="22" t="s">
        <v>666</v>
      </c>
      <c r="C4" s="247"/>
      <c r="D4" s="248"/>
      <c r="E4" s="248"/>
      <c r="F4" s="248"/>
      <c r="G4" s="248"/>
      <c r="H4" s="248"/>
      <c r="I4" s="248"/>
      <c r="J4" s="248"/>
    </row>
    <row r="5" spans="1:10" ht="15" customHeight="1">
      <c r="A5" s="249" t="s">
        <v>667</v>
      </c>
      <c r="B5" s="21" t="s">
        <v>668</v>
      </c>
      <c r="C5" s="247" t="s">
        <v>669</v>
      </c>
      <c r="D5" s="250">
        <f>'30-31'!C46/'30-31'!B46*100</f>
        <v>80.533024333719581</v>
      </c>
      <c r="E5" s="250">
        <f>'30-31'!C41/'30-31'!B41*100</f>
        <v>80.544105523495475</v>
      </c>
      <c r="F5" s="250">
        <f>'30-31'!C42/'30-31'!B42*100</f>
        <v>93.909465020576135</v>
      </c>
      <c r="G5" s="250">
        <f>'30-31'!C43/'30-31'!B43*100</f>
        <v>59.658484525080048</v>
      </c>
      <c r="H5" s="250">
        <f>'30-31'!C44/'30-31'!B44*100</f>
        <v>70.467836257309941</v>
      </c>
      <c r="I5" s="250">
        <f>'30-31'!C45/'30-31'!B45*100</f>
        <v>79.330007127583741</v>
      </c>
      <c r="J5" s="250">
        <f>'30-31'!C40/'30-31'!B40*100</f>
        <v>83.744242752641568</v>
      </c>
    </row>
    <row r="6" spans="1:10" ht="15" customHeight="1">
      <c r="A6" s="251"/>
      <c r="B6" s="252" t="s">
        <v>670</v>
      </c>
      <c r="C6" s="253"/>
      <c r="D6" s="248"/>
      <c r="E6" s="248"/>
      <c r="F6" s="248"/>
      <c r="G6" s="248"/>
      <c r="H6" s="248"/>
      <c r="I6" s="248"/>
      <c r="J6" s="254"/>
    </row>
    <row r="7" spans="1:10" ht="15" customHeight="1">
      <c r="A7" s="246"/>
      <c r="B7" s="22" t="s">
        <v>671</v>
      </c>
      <c r="C7" s="247"/>
      <c r="D7" s="255"/>
      <c r="E7" s="255"/>
      <c r="F7" s="255"/>
      <c r="G7" s="255"/>
      <c r="H7" s="255"/>
      <c r="I7" s="255"/>
      <c r="J7" s="248"/>
    </row>
    <row r="8" spans="1:10" ht="15" customHeight="1">
      <c r="A8" s="249" t="s">
        <v>672</v>
      </c>
      <c r="B8" s="21" t="s">
        <v>668</v>
      </c>
      <c r="C8" s="247" t="s">
        <v>669</v>
      </c>
      <c r="D8" s="250">
        <f>'30-31'!D46/'30-31'!C46*100</f>
        <v>27.410071942446042</v>
      </c>
      <c r="E8" s="250">
        <f>'30-31'!D41/'30-31'!C41*100</f>
        <v>27.942681678607983</v>
      </c>
      <c r="F8" s="250">
        <f>'30-31'!D42/'30-31'!C42*100</f>
        <v>18.141980718667835</v>
      </c>
      <c r="G8" s="250">
        <f>'30-31'!D43/'30-31'!C43*100</f>
        <v>49.552772808586766</v>
      </c>
      <c r="H8" s="250">
        <f>'30-31'!D44/'30-31'!C44*100</f>
        <v>30.497925311203321</v>
      </c>
      <c r="I8" s="250">
        <f>'30-31'!D45/'30-31'!C45*100</f>
        <v>29.919137466307276</v>
      </c>
      <c r="J8" s="250">
        <f>'30-31'!D40/'30-31'!C40*100</f>
        <v>25.105143966353932</v>
      </c>
    </row>
    <row r="9" spans="1:10" ht="15" customHeight="1">
      <c r="A9" s="246"/>
      <c r="B9" s="22" t="s">
        <v>666</v>
      </c>
      <c r="C9" s="247"/>
      <c r="D9" s="254"/>
      <c r="E9" s="254"/>
      <c r="F9" s="254"/>
      <c r="G9" s="254"/>
      <c r="H9" s="254"/>
      <c r="I9" s="254"/>
      <c r="J9" s="248"/>
    </row>
    <row r="10" spans="1:10" ht="15" customHeight="1">
      <c r="A10" s="241"/>
      <c r="B10" s="256" t="s">
        <v>673</v>
      </c>
      <c r="C10" s="244"/>
      <c r="D10" s="248"/>
      <c r="E10" s="248"/>
      <c r="F10" s="248"/>
      <c r="G10" s="248"/>
      <c r="H10" s="248"/>
      <c r="I10" s="248"/>
      <c r="J10" s="255"/>
    </row>
    <row r="11" spans="1:10" ht="15" customHeight="1">
      <c r="A11" s="249" t="s">
        <v>674</v>
      </c>
      <c r="B11" s="21" t="s">
        <v>668</v>
      </c>
      <c r="C11" s="247" t="s">
        <v>669</v>
      </c>
      <c r="D11" s="376">
        <f>'30-31'!AE46/'30-31'!C46*100</f>
        <v>0.14388489208633093</v>
      </c>
      <c r="E11" s="376">
        <f>'30-31'!AE41/'30-31'!C41*100</f>
        <v>0.10235414534288639</v>
      </c>
      <c r="F11" s="376">
        <f>'30-31'!AE42/'30-31'!C42*100</f>
        <v>0.78878177037686237</v>
      </c>
      <c r="G11" s="377">
        <f>'30-31'!AE43/'30-31'!C43*100</f>
        <v>0</v>
      </c>
      <c r="H11" s="377">
        <f>'30-31'!AE44/'30-31'!C44*100</f>
        <v>0</v>
      </c>
      <c r="I11" s="376">
        <f>'30-31'!AE45/'30-31'!C45*100</f>
        <v>0</v>
      </c>
      <c r="J11" s="376">
        <f>'30-31'!AE40/'30-31'!C40*100</f>
        <v>3.2351989647363313E-2</v>
      </c>
    </row>
    <row r="12" spans="1:10" ht="15" customHeight="1">
      <c r="A12" s="251"/>
      <c r="B12" s="252" t="s">
        <v>666</v>
      </c>
      <c r="C12" s="253"/>
      <c r="D12" s="254"/>
      <c r="E12" s="254"/>
      <c r="F12" s="254"/>
      <c r="G12" s="254"/>
      <c r="H12" s="254"/>
      <c r="I12" s="254"/>
      <c r="J12" s="254"/>
    </row>
    <row r="13" spans="1:10">
      <c r="B13" t="s">
        <v>658</v>
      </c>
    </row>
    <row r="14" spans="1:10">
      <c r="C14" t="s">
        <v>658</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F13:F24"/>
  <sheetViews>
    <sheetView topLeftCell="A15" workbookViewId="0">
      <selection activeCell="Y37" sqref="Y37"/>
    </sheetView>
  </sheetViews>
  <sheetFormatPr defaultRowHeight="13.3"/>
  <cols>
    <col min="1" max="16384" width="9.23046875" style="406"/>
  </cols>
  <sheetData>
    <row r="13" spans="6:6">
      <c r="F13" s="491"/>
    </row>
    <row r="24" spans="6:6">
      <c r="F24" s="406">
        <f>SUM(F7:F23)</f>
        <v>0</v>
      </c>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F13:F24"/>
  <sheetViews>
    <sheetView topLeftCell="A13" workbookViewId="0">
      <selection activeCell="Y37" sqref="Y37"/>
    </sheetView>
  </sheetViews>
  <sheetFormatPr defaultColWidth="9" defaultRowHeight="13.3"/>
  <cols>
    <col min="1" max="16384" width="9" style="406"/>
  </cols>
  <sheetData>
    <row r="13" spans="6:6">
      <c r="F13" s="491"/>
    </row>
    <row r="24" spans="6:6">
      <c r="F24" s="406">
        <f>SUM(F7:F23)</f>
        <v>0</v>
      </c>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7"/>
  <sheetViews>
    <sheetView topLeftCell="A3" workbookViewId="0">
      <selection activeCell="Y37" sqref="Y37"/>
    </sheetView>
  </sheetViews>
  <sheetFormatPr defaultColWidth="9" defaultRowHeight="18" customHeight="1"/>
  <cols>
    <col min="1" max="1" width="7.23046875" style="16" customWidth="1"/>
    <col min="2" max="2" width="10.61328125" style="16" customWidth="1"/>
    <col min="3" max="4" width="9.3828125" style="16" bestFit="1" customWidth="1"/>
    <col min="5" max="5" width="4.61328125" style="50" customWidth="1"/>
    <col min="6" max="6" width="4.61328125" style="16" customWidth="1"/>
    <col min="7" max="8" width="9.3828125" style="16" bestFit="1" customWidth="1"/>
    <col min="9" max="10" width="4.61328125" style="16" customWidth="1"/>
    <col min="11" max="11" width="10.4609375" style="16" bestFit="1" customWidth="1"/>
    <col min="12" max="13" width="9.3828125" style="16" bestFit="1" customWidth="1"/>
    <col min="14" max="14" width="10.4609375" style="16" bestFit="1" customWidth="1"/>
    <col min="15" max="15" width="9.3828125" style="16" bestFit="1" customWidth="1"/>
    <col min="16" max="16" width="10.4609375" style="16" bestFit="1" customWidth="1"/>
    <col min="17" max="17" width="10.15234375" style="16" customWidth="1"/>
    <col min="18" max="18" width="9.23046875" style="16" bestFit="1" customWidth="1"/>
    <col min="19" max="16384" width="9" style="16"/>
  </cols>
  <sheetData>
    <row r="1" spans="1:18" ht="18" customHeight="1">
      <c r="A1" s="16" t="s">
        <v>1501</v>
      </c>
    </row>
    <row r="2" spans="1:18" ht="18" customHeight="1">
      <c r="A2" s="16" t="s">
        <v>449</v>
      </c>
    </row>
    <row r="3" spans="1:18" ht="21.75" customHeight="1">
      <c r="A3" s="645" t="s">
        <v>353</v>
      </c>
      <c r="B3" s="647" t="s">
        <v>640</v>
      </c>
      <c r="C3" s="646" t="s">
        <v>450</v>
      </c>
      <c r="D3" s="643"/>
      <c r="E3" s="643"/>
      <c r="F3" s="643"/>
      <c r="G3" s="643"/>
      <c r="H3" s="643"/>
      <c r="I3" s="643"/>
      <c r="J3" s="644"/>
      <c r="K3" s="646" t="s">
        <v>451</v>
      </c>
      <c r="L3" s="641"/>
      <c r="M3" s="641"/>
      <c r="N3" s="631"/>
      <c r="O3" s="185" t="s">
        <v>452</v>
      </c>
      <c r="P3" s="645" t="s">
        <v>453</v>
      </c>
      <c r="Q3" s="489" t="s">
        <v>454</v>
      </c>
      <c r="R3" s="185" t="s">
        <v>455</v>
      </c>
    </row>
    <row r="4" spans="1:18" ht="18" customHeight="1">
      <c r="A4" s="626"/>
      <c r="B4" s="626"/>
      <c r="C4" s="645" t="s">
        <v>256</v>
      </c>
      <c r="D4" s="647" t="s">
        <v>456</v>
      </c>
      <c r="E4" s="652" t="s">
        <v>257</v>
      </c>
      <c r="F4" s="653"/>
      <c r="G4" s="647" t="s">
        <v>457</v>
      </c>
      <c r="H4" s="647" t="s">
        <v>452</v>
      </c>
      <c r="I4" s="648" t="s">
        <v>258</v>
      </c>
      <c r="J4" s="649"/>
      <c r="K4" s="645" t="s">
        <v>256</v>
      </c>
      <c r="L4" s="645" t="s">
        <v>257</v>
      </c>
      <c r="M4" s="647" t="s">
        <v>1495</v>
      </c>
      <c r="N4" s="185" t="s">
        <v>258</v>
      </c>
      <c r="O4" s="79" t="s">
        <v>458</v>
      </c>
      <c r="P4" s="626"/>
      <c r="Q4" s="490" t="s">
        <v>613</v>
      </c>
      <c r="R4" s="181" t="s">
        <v>458</v>
      </c>
    </row>
    <row r="5" spans="1:18" s="51" customFormat="1" ht="18" customHeight="1">
      <c r="A5" s="627"/>
      <c r="B5" s="627" t="s">
        <v>144</v>
      </c>
      <c r="C5" s="627" t="s">
        <v>256</v>
      </c>
      <c r="D5" s="627" t="s">
        <v>459</v>
      </c>
      <c r="E5" s="654"/>
      <c r="F5" s="655"/>
      <c r="G5" s="627" t="s">
        <v>457</v>
      </c>
      <c r="H5" s="627" t="s">
        <v>452</v>
      </c>
      <c r="I5" s="650"/>
      <c r="J5" s="651"/>
      <c r="K5" s="627" t="s">
        <v>256</v>
      </c>
      <c r="L5" s="627" t="s">
        <v>257</v>
      </c>
      <c r="M5" s="627" t="s">
        <v>457</v>
      </c>
      <c r="N5" s="184" t="s">
        <v>208</v>
      </c>
      <c r="O5" s="182" t="s">
        <v>355</v>
      </c>
      <c r="P5" s="182" t="s">
        <v>460</v>
      </c>
      <c r="Q5" s="108" t="s">
        <v>530</v>
      </c>
      <c r="R5" s="182" t="s">
        <v>461</v>
      </c>
    </row>
    <row r="6" spans="1:18" ht="21.75" customHeight="1">
      <c r="A6" s="17" t="s">
        <v>422</v>
      </c>
      <c r="B6" s="17" t="s">
        <v>462</v>
      </c>
      <c r="C6" s="206">
        <v>1</v>
      </c>
      <c r="D6" s="206"/>
      <c r="E6" s="65"/>
      <c r="F6" s="207"/>
      <c r="G6" s="206">
        <v>1</v>
      </c>
      <c r="H6" s="206"/>
      <c r="I6" s="65"/>
      <c r="J6" s="207">
        <v>2</v>
      </c>
      <c r="K6" s="206">
        <v>91972</v>
      </c>
      <c r="L6" s="206"/>
      <c r="M6" s="206"/>
      <c r="N6" s="206">
        <v>91972</v>
      </c>
      <c r="O6" s="206"/>
      <c r="P6" s="206">
        <v>91972</v>
      </c>
      <c r="Q6" s="109">
        <v>100</v>
      </c>
      <c r="R6" s="212"/>
    </row>
    <row r="7" spans="1:18" ht="21.75" customHeight="1">
      <c r="A7" s="625" t="s">
        <v>378</v>
      </c>
      <c r="B7" s="17" t="s">
        <v>380</v>
      </c>
      <c r="C7" s="206">
        <v>2</v>
      </c>
      <c r="D7" s="206"/>
      <c r="E7" s="65"/>
      <c r="F7" s="207"/>
      <c r="G7" s="206">
        <v>10</v>
      </c>
      <c r="H7" s="206">
        <v>4</v>
      </c>
      <c r="I7" s="65"/>
      <c r="J7" s="207">
        <v>16</v>
      </c>
      <c r="K7" s="206">
        <v>323633</v>
      </c>
      <c r="L7" s="206"/>
      <c r="M7" s="206"/>
      <c r="N7" s="206">
        <v>323633</v>
      </c>
      <c r="O7" s="206"/>
      <c r="P7" s="206">
        <v>324256</v>
      </c>
      <c r="Q7" s="109">
        <v>99.80786785749531</v>
      </c>
      <c r="R7" s="212">
        <v>-352</v>
      </c>
    </row>
    <row r="8" spans="1:18" ht="21.75" customHeight="1">
      <c r="A8" s="627"/>
      <c r="B8" s="17" t="s">
        <v>379</v>
      </c>
      <c r="C8" s="206">
        <v>3</v>
      </c>
      <c r="D8" s="206"/>
      <c r="E8" s="65"/>
      <c r="F8" s="207"/>
      <c r="G8" s="206"/>
      <c r="H8" s="206">
        <v>2</v>
      </c>
      <c r="I8" s="65"/>
      <c r="J8" s="207">
        <v>5</v>
      </c>
      <c r="K8" s="206">
        <v>370685</v>
      </c>
      <c r="L8" s="206"/>
      <c r="M8" s="206"/>
      <c r="N8" s="206">
        <v>370685</v>
      </c>
      <c r="O8" s="206"/>
      <c r="P8" s="206">
        <v>370724</v>
      </c>
      <c r="Q8" s="109">
        <v>99.989480044453558</v>
      </c>
      <c r="R8" s="212">
        <v>352</v>
      </c>
    </row>
    <row r="9" spans="1:18" ht="21.75" customHeight="1">
      <c r="A9" s="180" t="s">
        <v>381</v>
      </c>
      <c r="B9" s="17" t="s">
        <v>382</v>
      </c>
      <c r="C9" s="206">
        <v>4</v>
      </c>
      <c r="D9" s="206"/>
      <c r="E9" s="65">
        <v>2</v>
      </c>
      <c r="F9" s="207">
        <v>2</v>
      </c>
      <c r="G9" s="206">
        <v>15</v>
      </c>
      <c r="H9" s="206">
        <v>1</v>
      </c>
      <c r="I9" s="65">
        <v>2</v>
      </c>
      <c r="J9" s="207">
        <v>22</v>
      </c>
      <c r="K9" s="206">
        <v>399814</v>
      </c>
      <c r="L9" s="206">
        <v>1723</v>
      </c>
      <c r="M9" s="206">
        <v>1169</v>
      </c>
      <c r="N9" s="206">
        <v>402706</v>
      </c>
      <c r="O9" s="206"/>
      <c r="P9" s="206">
        <v>401637</v>
      </c>
      <c r="Q9" s="109">
        <v>100.26616073718309</v>
      </c>
      <c r="R9" s="212"/>
    </row>
    <row r="10" spans="1:18" ht="21.75" customHeight="1">
      <c r="A10" s="17" t="s">
        <v>383</v>
      </c>
      <c r="B10" s="17" t="s">
        <v>219</v>
      </c>
      <c r="C10" s="206">
        <v>6</v>
      </c>
      <c r="D10" s="206"/>
      <c r="E10" s="65"/>
      <c r="F10" s="207"/>
      <c r="G10" s="206">
        <v>12</v>
      </c>
      <c r="H10" s="206">
        <v>9</v>
      </c>
      <c r="I10" s="65"/>
      <c r="J10" s="207">
        <v>27</v>
      </c>
      <c r="K10" s="206">
        <v>249271</v>
      </c>
      <c r="L10" s="206"/>
      <c r="M10" s="206">
        <v>54</v>
      </c>
      <c r="N10" s="206">
        <v>249325</v>
      </c>
      <c r="O10" s="206">
        <v>139</v>
      </c>
      <c r="P10" s="206">
        <v>250812</v>
      </c>
      <c r="Q10" s="109">
        <v>99.407125655869706</v>
      </c>
      <c r="R10" s="212">
        <v>19</v>
      </c>
    </row>
    <row r="11" spans="1:18" ht="21.75" customHeight="1">
      <c r="A11" s="17" t="s">
        <v>384</v>
      </c>
      <c r="B11" s="17" t="s">
        <v>384</v>
      </c>
      <c r="C11" s="206">
        <v>3</v>
      </c>
      <c r="D11" s="206">
        <v>1</v>
      </c>
      <c r="E11" s="65"/>
      <c r="F11" s="207"/>
      <c r="G11" s="206">
        <v>1</v>
      </c>
      <c r="H11" s="206">
        <v>2</v>
      </c>
      <c r="I11" s="65"/>
      <c r="J11" s="207">
        <v>7</v>
      </c>
      <c r="K11" s="206">
        <v>38232</v>
      </c>
      <c r="L11" s="206"/>
      <c r="M11" s="206"/>
      <c r="N11" s="206">
        <v>38232</v>
      </c>
      <c r="O11" s="206"/>
      <c r="P11" s="206">
        <v>38375</v>
      </c>
      <c r="Q11" s="109">
        <v>99.627361563517908</v>
      </c>
      <c r="R11" s="212"/>
    </row>
    <row r="12" spans="1:18" ht="21.75" customHeight="1">
      <c r="A12" s="625" t="s">
        <v>385</v>
      </c>
      <c r="B12" s="17" t="s">
        <v>387</v>
      </c>
      <c r="C12" s="206">
        <v>3</v>
      </c>
      <c r="D12" s="206"/>
      <c r="E12" s="65"/>
      <c r="F12" s="207">
        <v>6</v>
      </c>
      <c r="G12" s="206">
        <v>7</v>
      </c>
      <c r="H12" s="206"/>
      <c r="I12" s="65"/>
      <c r="J12" s="207">
        <v>16</v>
      </c>
      <c r="K12" s="206">
        <v>133937</v>
      </c>
      <c r="L12" s="206">
        <v>13677</v>
      </c>
      <c r="M12" s="206">
        <v>204</v>
      </c>
      <c r="N12" s="206">
        <v>147818</v>
      </c>
      <c r="O12" s="206"/>
      <c r="P12" s="206">
        <v>148823</v>
      </c>
      <c r="Q12" s="109">
        <v>99.324701155063394</v>
      </c>
      <c r="R12" s="212"/>
    </row>
    <row r="13" spans="1:18" ht="21.75" customHeight="1">
      <c r="A13" s="627"/>
      <c r="B13" s="17" t="s">
        <v>386</v>
      </c>
      <c r="C13" s="206">
        <v>4</v>
      </c>
      <c r="D13" s="206">
        <v>1</v>
      </c>
      <c r="E13" s="65"/>
      <c r="F13" s="207"/>
      <c r="G13" s="206">
        <v>2</v>
      </c>
      <c r="H13" s="206">
        <v>4</v>
      </c>
      <c r="I13" s="65"/>
      <c r="J13" s="207">
        <v>11</v>
      </c>
      <c r="K13" s="206">
        <v>81853</v>
      </c>
      <c r="L13" s="206"/>
      <c r="M13" s="206"/>
      <c r="N13" s="206">
        <v>81853</v>
      </c>
      <c r="O13" s="206">
        <v>32</v>
      </c>
      <c r="P13" s="206">
        <v>82004</v>
      </c>
      <c r="Q13" s="109">
        <v>99.815862640846788</v>
      </c>
      <c r="R13" s="212"/>
    </row>
    <row r="14" spans="1:18" ht="21.75" customHeight="1">
      <c r="A14" s="625" t="s">
        <v>463</v>
      </c>
      <c r="B14" s="17" t="s">
        <v>388</v>
      </c>
      <c r="C14" s="206">
        <v>3</v>
      </c>
      <c r="D14" s="206"/>
      <c r="E14" s="65"/>
      <c r="F14" s="207"/>
      <c r="G14" s="206">
        <v>2</v>
      </c>
      <c r="H14" s="206">
        <v>1</v>
      </c>
      <c r="I14" s="65"/>
      <c r="J14" s="207">
        <v>6</v>
      </c>
      <c r="K14" s="206">
        <v>98107</v>
      </c>
      <c r="L14" s="206"/>
      <c r="M14" s="206"/>
      <c r="N14" s="206">
        <v>98107</v>
      </c>
      <c r="O14" s="206"/>
      <c r="P14" s="206">
        <v>98190</v>
      </c>
      <c r="Q14" s="109">
        <v>99.915470007129031</v>
      </c>
      <c r="R14" s="212"/>
    </row>
    <row r="15" spans="1:18" ht="21.75" customHeight="1">
      <c r="A15" s="627"/>
      <c r="B15" s="17" t="s">
        <v>218</v>
      </c>
      <c r="C15" s="206">
        <v>2</v>
      </c>
      <c r="D15" s="206"/>
      <c r="E15" s="65"/>
      <c r="F15" s="207"/>
      <c r="G15" s="206">
        <v>3</v>
      </c>
      <c r="H15" s="206">
        <v>4</v>
      </c>
      <c r="I15" s="65"/>
      <c r="J15" s="207">
        <v>9</v>
      </c>
      <c r="K15" s="206">
        <v>46425</v>
      </c>
      <c r="L15" s="206"/>
      <c r="M15" s="206"/>
      <c r="N15" s="206">
        <v>46425</v>
      </c>
      <c r="O15" s="206">
        <v>56</v>
      </c>
      <c r="P15" s="206">
        <v>46720</v>
      </c>
      <c r="Q15" s="109">
        <v>99.368578767123282</v>
      </c>
      <c r="R15" s="212"/>
    </row>
    <row r="16" spans="1:18" ht="21.75" customHeight="1">
      <c r="A16" s="17" t="s">
        <v>464</v>
      </c>
      <c r="B16" s="17" t="s">
        <v>389</v>
      </c>
      <c r="C16" s="206">
        <v>4</v>
      </c>
      <c r="D16" s="206"/>
      <c r="E16" s="65"/>
      <c r="F16" s="207"/>
      <c r="G16" s="206">
        <v>3</v>
      </c>
      <c r="H16" s="206">
        <v>7</v>
      </c>
      <c r="I16" s="65"/>
      <c r="J16" s="207">
        <v>14</v>
      </c>
      <c r="K16" s="206">
        <v>95088</v>
      </c>
      <c r="L16" s="206"/>
      <c r="M16" s="206">
        <v>21</v>
      </c>
      <c r="N16" s="206">
        <v>95109</v>
      </c>
      <c r="O16" s="206"/>
      <c r="P16" s="206">
        <v>95368</v>
      </c>
      <c r="Q16" s="109">
        <v>99.728420434527308</v>
      </c>
      <c r="R16" s="212">
        <v>-19</v>
      </c>
    </row>
    <row r="17" spans="1:18" ht="21.75" customHeight="1">
      <c r="A17" s="17" t="s">
        <v>465</v>
      </c>
      <c r="B17" s="180" t="s">
        <v>390</v>
      </c>
      <c r="C17" s="206">
        <v>1</v>
      </c>
      <c r="D17" s="206"/>
      <c r="E17" s="65"/>
      <c r="F17" s="207"/>
      <c r="G17" s="206">
        <v>11</v>
      </c>
      <c r="H17" s="206">
        <v>3</v>
      </c>
      <c r="I17" s="65"/>
      <c r="J17" s="207">
        <v>15</v>
      </c>
      <c r="K17" s="206">
        <v>119324</v>
      </c>
      <c r="L17" s="206"/>
      <c r="M17" s="206"/>
      <c r="N17" s="206">
        <v>119324</v>
      </c>
      <c r="O17" s="206"/>
      <c r="P17" s="206">
        <v>119907</v>
      </c>
      <c r="Q17" s="109">
        <v>99.513789853803374</v>
      </c>
      <c r="R17" s="212"/>
    </row>
    <row r="18" spans="1:18" ht="21.75" customHeight="1">
      <c r="A18" s="48" t="s">
        <v>153</v>
      </c>
      <c r="B18" s="17" t="s">
        <v>444</v>
      </c>
      <c r="C18" s="206">
        <v>1</v>
      </c>
      <c r="D18" s="206"/>
      <c r="E18" s="65">
        <v>6</v>
      </c>
      <c r="F18" s="207">
        <v>6</v>
      </c>
      <c r="G18" s="206">
        <v>45</v>
      </c>
      <c r="H18" s="206">
        <v>17</v>
      </c>
      <c r="I18" s="65">
        <v>6</v>
      </c>
      <c r="J18" s="207">
        <v>69</v>
      </c>
      <c r="K18" s="206">
        <v>1483847</v>
      </c>
      <c r="L18" s="206">
        <v>1274</v>
      </c>
      <c r="M18" s="206">
        <v>545</v>
      </c>
      <c r="N18" s="206">
        <v>1485666</v>
      </c>
      <c r="O18" s="206">
        <v>60</v>
      </c>
      <c r="P18" s="206">
        <v>1486033</v>
      </c>
      <c r="Q18" s="109">
        <v>99.975303374824108</v>
      </c>
      <c r="R18" s="212"/>
    </row>
    <row r="19" spans="1:18" ht="21.75" customHeight="1">
      <c r="A19" s="48" t="s">
        <v>146</v>
      </c>
      <c r="B19" s="17" t="s">
        <v>445</v>
      </c>
      <c r="C19" s="206">
        <v>1</v>
      </c>
      <c r="D19" s="206"/>
      <c r="E19" s="65"/>
      <c r="F19" s="207"/>
      <c r="G19" s="206">
        <v>16</v>
      </c>
      <c r="H19" s="206">
        <v>9</v>
      </c>
      <c r="I19" s="65"/>
      <c r="J19" s="207">
        <v>26</v>
      </c>
      <c r="K19" s="206">
        <v>515139</v>
      </c>
      <c r="L19" s="206"/>
      <c r="M19" s="206">
        <v>166</v>
      </c>
      <c r="N19" s="206">
        <v>515305</v>
      </c>
      <c r="O19" s="206">
        <v>75</v>
      </c>
      <c r="P19" s="206">
        <v>516989</v>
      </c>
      <c r="Q19" s="109">
        <v>99.674267731034888</v>
      </c>
      <c r="R19" s="212"/>
    </row>
    <row r="20" spans="1:18" ht="21.75" customHeight="1">
      <c r="A20" s="48" t="s">
        <v>147</v>
      </c>
      <c r="B20" s="17" t="s">
        <v>446</v>
      </c>
      <c r="C20" s="206">
        <v>1</v>
      </c>
      <c r="D20" s="206"/>
      <c r="E20" s="65"/>
      <c r="F20" s="207"/>
      <c r="G20" s="206">
        <v>2</v>
      </c>
      <c r="H20" s="206">
        <v>1</v>
      </c>
      <c r="I20" s="65"/>
      <c r="J20" s="207">
        <v>4</v>
      </c>
      <c r="K20" s="206">
        <v>453646</v>
      </c>
      <c r="L20" s="206"/>
      <c r="M20" s="206"/>
      <c r="N20" s="206">
        <v>453646</v>
      </c>
      <c r="O20" s="206"/>
      <c r="P20" s="206">
        <v>453646</v>
      </c>
      <c r="Q20" s="109">
        <v>100</v>
      </c>
      <c r="R20" s="212"/>
    </row>
    <row r="21" spans="1:18" ht="21.75" customHeight="1">
      <c r="A21" s="48"/>
      <c r="B21" s="17" t="s">
        <v>653</v>
      </c>
      <c r="C21" s="206">
        <v>1</v>
      </c>
      <c r="D21" s="206"/>
      <c r="E21" s="65"/>
      <c r="F21" s="207"/>
      <c r="G21" s="206">
        <v>8</v>
      </c>
      <c r="H21" s="206"/>
      <c r="I21" s="65"/>
      <c r="J21" s="207">
        <v>9</v>
      </c>
      <c r="K21" s="206">
        <v>306348</v>
      </c>
      <c r="L21" s="206"/>
      <c r="M21" s="206"/>
      <c r="N21" s="206">
        <v>306348</v>
      </c>
      <c r="O21" s="206"/>
      <c r="P21" s="206">
        <v>306364</v>
      </c>
      <c r="Q21" s="109">
        <v>99.992292199370638</v>
      </c>
      <c r="R21" s="212"/>
    </row>
    <row r="22" spans="1:18" ht="21.75" customHeight="1">
      <c r="A22" s="48" t="s">
        <v>148</v>
      </c>
      <c r="B22" s="17" t="s">
        <v>447</v>
      </c>
      <c r="C22" s="206">
        <v>1</v>
      </c>
      <c r="D22" s="206"/>
      <c r="E22" s="65"/>
      <c r="F22" s="207"/>
      <c r="G22" s="206">
        <v>23</v>
      </c>
      <c r="H22" s="206">
        <v>2</v>
      </c>
      <c r="I22" s="65"/>
      <c r="J22" s="207">
        <v>26</v>
      </c>
      <c r="K22" s="206">
        <v>480953</v>
      </c>
      <c r="L22" s="206"/>
      <c r="M22" s="206">
        <v>98</v>
      </c>
      <c r="N22" s="206">
        <v>481051</v>
      </c>
      <c r="O22" s="206"/>
      <c r="P22" s="206">
        <v>481161</v>
      </c>
      <c r="Q22" s="109">
        <v>99.977138629273782</v>
      </c>
      <c r="R22" s="212"/>
    </row>
    <row r="23" spans="1:18" ht="21.75" customHeight="1">
      <c r="A23" s="61"/>
      <c r="B23" s="80" t="s">
        <v>466</v>
      </c>
      <c r="C23" s="206"/>
      <c r="D23" s="206">
        <v>1</v>
      </c>
      <c r="E23" s="63"/>
      <c r="F23" s="207"/>
      <c r="G23" s="206"/>
      <c r="H23" s="206"/>
      <c r="I23" s="65"/>
      <c r="J23" s="207">
        <v>1</v>
      </c>
      <c r="K23" s="206"/>
      <c r="L23" s="208"/>
      <c r="M23" s="206"/>
      <c r="N23" s="206"/>
      <c r="O23" s="206"/>
      <c r="P23" s="206"/>
      <c r="Q23" s="110"/>
      <c r="R23" s="212"/>
    </row>
    <row r="24" spans="1:18" ht="21.75" customHeight="1" thickBot="1">
      <c r="A24" s="81"/>
      <c r="B24" s="82" t="s">
        <v>467</v>
      </c>
      <c r="C24" s="209"/>
      <c r="D24" s="209">
        <v>1</v>
      </c>
      <c r="E24" s="83"/>
      <c r="F24" s="210"/>
      <c r="G24" s="209"/>
      <c r="H24" s="209"/>
      <c r="I24" s="65"/>
      <c r="J24" s="210">
        <v>1</v>
      </c>
      <c r="K24" s="209"/>
      <c r="L24" s="209"/>
      <c r="M24" s="209"/>
      <c r="N24" s="209"/>
      <c r="O24" s="209"/>
      <c r="P24" s="209"/>
      <c r="Q24" s="111"/>
      <c r="R24" s="213"/>
    </row>
    <row r="25" spans="1:18" ht="21.75" customHeight="1" thickTop="1">
      <c r="A25" s="84"/>
      <c r="B25" s="188" t="s">
        <v>448</v>
      </c>
      <c r="C25" s="208">
        <v>41</v>
      </c>
      <c r="D25" s="208">
        <v>4</v>
      </c>
      <c r="E25" s="85">
        <v>8</v>
      </c>
      <c r="F25" s="211">
        <v>14</v>
      </c>
      <c r="G25" s="208">
        <v>161</v>
      </c>
      <c r="H25" s="208">
        <v>66</v>
      </c>
      <c r="I25" s="85">
        <v>8</v>
      </c>
      <c r="J25" s="211">
        <v>286</v>
      </c>
      <c r="K25" s="208">
        <v>5288274</v>
      </c>
      <c r="L25" s="208">
        <v>16674</v>
      </c>
      <c r="M25" s="208">
        <v>2257</v>
      </c>
      <c r="N25" s="208">
        <v>5307205</v>
      </c>
      <c r="O25" s="208">
        <v>362</v>
      </c>
      <c r="P25" s="208">
        <v>5312981</v>
      </c>
      <c r="Q25" s="109">
        <v>99.891285137289216</v>
      </c>
      <c r="R25" s="214">
        <v>0</v>
      </c>
    </row>
    <row r="26" spans="1:18" ht="18" customHeight="1">
      <c r="A26" s="86" t="s">
        <v>468</v>
      </c>
    </row>
    <row r="27" spans="1:18" ht="18" customHeight="1">
      <c r="A27" s="16" t="s">
        <v>1499</v>
      </c>
    </row>
  </sheetData>
  <mergeCells count="17">
    <mergeCell ref="A14:A15"/>
    <mergeCell ref="H4:H5"/>
    <mergeCell ref="I4:J5"/>
    <mergeCell ref="E4:F5"/>
    <mergeCell ref="A7:A8"/>
    <mergeCell ref="A12:A13"/>
    <mergeCell ref="A3:A5"/>
    <mergeCell ref="B3:B5"/>
    <mergeCell ref="C4:C5"/>
    <mergeCell ref="D4:D5"/>
    <mergeCell ref="C3:J3"/>
    <mergeCell ref="G4:G5"/>
    <mergeCell ref="P3:P4"/>
    <mergeCell ref="K4:K5"/>
    <mergeCell ref="K3:N3"/>
    <mergeCell ref="L4:L5"/>
    <mergeCell ref="M4:M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49"/>
  <sheetViews>
    <sheetView topLeftCell="A29" zoomScale="70" zoomScaleNormal="70" workbookViewId="0">
      <selection activeCell="Y37" sqref="Y37"/>
    </sheetView>
  </sheetViews>
  <sheetFormatPr defaultColWidth="9" defaultRowHeight="28" customHeight="1"/>
  <cols>
    <col min="1" max="1" width="9" style="22"/>
    <col min="2" max="2" width="12.61328125" style="22" bestFit="1" customWidth="1"/>
    <col min="3" max="3" width="8.61328125" style="21" customWidth="1"/>
    <col min="4" max="4" width="6.3828125" style="21" customWidth="1"/>
    <col min="5" max="5" width="5.765625" style="21" customWidth="1"/>
    <col min="6" max="6" width="5.4609375" style="21" customWidth="1"/>
    <col min="7" max="8" width="6.61328125" style="21" customWidth="1"/>
    <col min="9" max="9" width="5.765625" style="21" bestFit="1" customWidth="1"/>
    <col min="10" max="10" width="6.15234375" style="21" bestFit="1" customWidth="1"/>
    <col min="11" max="11" width="11.15234375" style="21" bestFit="1" customWidth="1"/>
    <col min="12" max="12" width="9.765625" style="2" bestFit="1" customWidth="1"/>
    <col min="13" max="13" width="8.23046875" style="21" customWidth="1"/>
    <col min="14" max="14" width="11.15234375" style="21" bestFit="1" customWidth="1"/>
    <col min="15" max="15" width="10.765625" style="21" bestFit="1" customWidth="1"/>
    <col min="16" max="16" width="11" style="21" bestFit="1" customWidth="1"/>
    <col min="17" max="17" width="13" style="21" customWidth="1"/>
    <col min="18" max="18" width="10.765625" style="21" bestFit="1" customWidth="1"/>
    <col min="19" max="16384" width="9" style="21"/>
  </cols>
  <sheetData>
    <row r="1" spans="1:18" s="20" customFormat="1" ht="30" customHeight="1">
      <c r="A1" s="18" t="s">
        <v>469</v>
      </c>
      <c r="B1" s="19"/>
      <c r="L1" s="18"/>
      <c r="R1" s="19"/>
    </row>
    <row r="2" spans="1:18" s="20" customFormat="1" ht="18" customHeight="1">
      <c r="A2" s="18"/>
      <c r="B2" s="19"/>
      <c r="L2" s="18"/>
    </row>
    <row r="3" spans="1:18" ht="28" customHeight="1">
      <c r="A3" s="656" t="s">
        <v>353</v>
      </c>
      <c r="B3" s="656" t="s">
        <v>470</v>
      </c>
      <c r="C3" s="658" t="s">
        <v>471</v>
      </c>
      <c r="D3" s="659"/>
      <c r="E3" s="659"/>
      <c r="F3" s="659"/>
      <c r="G3" s="659"/>
      <c r="H3" s="659"/>
      <c r="I3" s="659"/>
      <c r="J3" s="660"/>
      <c r="K3" s="658" t="s">
        <v>639</v>
      </c>
      <c r="L3" s="659"/>
      <c r="M3" s="659"/>
      <c r="N3" s="660"/>
      <c r="O3" s="384" t="s">
        <v>452</v>
      </c>
      <c r="P3" s="656" t="s">
        <v>453</v>
      </c>
      <c r="Q3" s="112" t="s">
        <v>454</v>
      </c>
      <c r="R3" s="384" t="s">
        <v>455</v>
      </c>
    </row>
    <row r="4" spans="1:18" ht="28" customHeight="1">
      <c r="A4" s="657"/>
      <c r="B4" s="657"/>
      <c r="C4" s="656" t="s">
        <v>256</v>
      </c>
      <c r="D4" s="662" t="s">
        <v>472</v>
      </c>
      <c r="E4" s="663" t="s">
        <v>473</v>
      </c>
      <c r="F4" s="664"/>
      <c r="G4" s="662" t="s">
        <v>474</v>
      </c>
      <c r="H4" s="662" t="s">
        <v>255</v>
      </c>
      <c r="I4" s="667" t="s">
        <v>258</v>
      </c>
      <c r="J4" s="664"/>
      <c r="K4" s="656" t="s">
        <v>256</v>
      </c>
      <c r="L4" s="662" t="s">
        <v>473</v>
      </c>
      <c r="M4" s="662" t="s">
        <v>1497</v>
      </c>
      <c r="N4" s="384" t="s">
        <v>258</v>
      </c>
      <c r="O4" s="274" t="s">
        <v>458</v>
      </c>
      <c r="P4" s="657"/>
      <c r="Q4" s="113" t="s">
        <v>613</v>
      </c>
      <c r="R4" s="385" t="s">
        <v>458</v>
      </c>
    </row>
    <row r="5" spans="1:18" s="22" customFormat="1" ht="28" customHeight="1">
      <c r="A5" s="661"/>
      <c r="B5" s="661" t="s">
        <v>144</v>
      </c>
      <c r="C5" s="657" t="s">
        <v>256</v>
      </c>
      <c r="D5" s="657" t="s">
        <v>459</v>
      </c>
      <c r="E5" s="665"/>
      <c r="F5" s="666"/>
      <c r="G5" s="657" t="s">
        <v>457</v>
      </c>
      <c r="H5" s="657" t="s">
        <v>452</v>
      </c>
      <c r="I5" s="665"/>
      <c r="J5" s="666"/>
      <c r="K5" s="657" t="s">
        <v>256</v>
      </c>
      <c r="L5" s="661"/>
      <c r="M5" s="657" t="s">
        <v>457</v>
      </c>
      <c r="N5" s="387" t="s">
        <v>208</v>
      </c>
      <c r="O5" s="386" t="s">
        <v>355</v>
      </c>
      <c r="P5" s="386" t="s">
        <v>460</v>
      </c>
      <c r="Q5" s="114" t="s">
        <v>530</v>
      </c>
      <c r="R5" s="386" t="s">
        <v>461</v>
      </c>
    </row>
    <row r="6" spans="1:18" ht="28" customHeight="1">
      <c r="A6" s="385" t="s">
        <v>359</v>
      </c>
      <c r="B6" s="257" t="s">
        <v>297</v>
      </c>
      <c r="C6" s="215">
        <v>1</v>
      </c>
      <c r="D6" s="215"/>
      <c r="E6" s="157"/>
      <c r="F6" s="158"/>
      <c r="G6" s="215">
        <v>1</v>
      </c>
      <c r="H6" s="272"/>
      <c r="I6" s="159"/>
      <c r="J6" s="158">
        <v>2</v>
      </c>
      <c r="K6" s="216">
        <v>91972</v>
      </c>
      <c r="L6" s="216"/>
      <c r="M6" s="155"/>
      <c r="N6" s="155">
        <v>91972</v>
      </c>
      <c r="O6" s="155"/>
      <c r="P6" s="155">
        <v>91972</v>
      </c>
      <c r="Q6" s="115">
        <v>100</v>
      </c>
      <c r="R6" s="401"/>
    </row>
    <row r="7" spans="1:18" ht="28" customHeight="1">
      <c r="A7" s="384" t="s">
        <v>378</v>
      </c>
      <c r="B7" s="257" t="s">
        <v>298</v>
      </c>
      <c r="C7" s="215">
        <v>1</v>
      </c>
      <c r="D7" s="215"/>
      <c r="E7" s="157"/>
      <c r="F7" s="158"/>
      <c r="G7" s="215"/>
      <c r="H7" s="272"/>
      <c r="I7" s="159"/>
      <c r="J7" s="158">
        <v>1</v>
      </c>
      <c r="K7" s="216">
        <v>194603</v>
      </c>
      <c r="L7" s="216"/>
      <c r="M7" s="155"/>
      <c r="N7" s="155">
        <v>194603</v>
      </c>
      <c r="O7" s="155"/>
      <c r="P7" s="155">
        <v>194603</v>
      </c>
      <c r="Q7" s="115">
        <v>100</v>
      </c>
      <c r="R7" s="401"/>
    </row>
    <row r="8" spans="1:18" ht="28" customHeight="1">
      <c r="A8" s="385"/>
      <c r="B8" s="257" t="s">
        <v>300</v>
      </c>
      <c r="C8" s="215">
        <v>1</v>
      </c>
      <c r="D8" s="215"/>
      <c r="E8" s="157"/>
      <c r="F8" s="158"/>
      <c r="G8" s="215"/>
      <c r="H8" s="272">
        <v>2</v>
      </c>
      <c r="I8" s="159"/>
      <c r="J8" s="158">
        <v>3</v>
      </c>
      <c r="K8" s="216">
        <v>148476</v>
      </c>
      <c r="L8" s="216"/>
      <c r="M8" s="155"/>
      <c r="N8" s="155">
        <v>148476</v>
      </c>
      <c r="O8" s="155"/>
      <c r="P8" s="155">
        <v>148511</v>
      </c>
      <c r="Q8" s="115">
        <v>99.976432722155266</v>
      </c>
      <c r="R8" s="401">
        <v>352</v>
      </c>
    </row>
    <row r="9" spans="1:18" ht="28" customHeight="1">
      <c r="A9" s="385"/>
      <c r="B9" s="257" t="s">
        <v>302</v>
      </c>
      <c r="C9" s="215">
        <v>1</v>
      </c>
      <c r="D9" s="215"/>
      <c r="E9" s="157"/>
      <c r="F9" s="158"/>
      <c r="G9" s="215"/>
      <c r="H9" s="272"/>
      <c r="I9" s="159"/>
      <c r="J9" s="158">
        <v>1</v>
      </c>
      <c r="K9" s="216">
        <v>27606</v>
      </c>
      <c r="L9" s="216"/>
      <c r="M9" s="155"/>
      <c r="N9" s="155">
        <v>27606</v>
      </c>
      <c r="O9" s="155"/>
      <c r="P9" s="155">
        <v>27610</v>
      </c>
      <c r="Q9" s="115">
        <v>99.985512495472648</v>
      </c>
      <c r="R9" s="401"/>
    </row>
    <row r="10" spans="1:18" ht="28" customHeight="1">
      <c r="A10" s="385" t="s">
        <v>209</v>
      </c>
      <c r="B10" s="257" t="s">
        <v>299</v>
      </c>
      <c r="C10" s="215">
        <v>1</v>
      </c>
      <c r="D10" s="215"/>
      <c r="E10" s="157"/>
      <c r="F10" s="158"/>
      <c r="G10" s="215">
        <v>7</v>
      </c>
      <c r="H10" s="272"/>
      <c r="I10" s="159"/>
      <c r="J10" s="158">
        <v>8</v>
      </c>
      <c r="K10" s="216">
        <v>220051</v>
      </c>
      <c r="L10" s="216"/>
      <c r="M10" s="155"/>
      <c r="N10" s="155">
        <v>220051</v>
      </c>
      <c r="O10" s="155"/>
      <c r="P10" s="155">
        <v>220065</v>
      </c>
      <c r="Q10" s="115">
        <v>99.993638243246323</v>
      </c>
      <c r="R10" s="401">
        <v>-352</v>
      </c>
    </row>
    <row r="11" spans="1:18" ht="28" customHeight="1">
      <c r="A11" s="386"/>
      <c r="B11" s="257" t="s">
        <v>301</v>
      </c>
      <c r="C11" s="215">
        <v>1</v>
      </c>
      <c r="D11" s="215"/>
      <c r="E11" s="157"/>
      <c r="F11" s="158"/>
      <c r="G11" s="215">
        <v>3</v>
      </c>
      <c r="H11" s="272">
        <v>4</v>
      </c>
      <c r="I11" s="159"/>
      <c r="J11" s="158">
        <v>8</v>
      </c>
      <c r="K11" s="216">
        <v>103582</v>
      </c>
      <c r="L11" s="216"/>
      <c r="M11" s="155"/>
      <c r="N11" s="155">
        <v>103582</v>
      </c>
      <c r="O11" s="155"/>
      <c r="P11" s="155">
        <v>104191</v>
      </c>
      <c r="Q11" s="115">
        <v>99.415496540008249</v>
      </c>
      <c r="R11" s="401"/>
    </row>
    <row r="12" spans="1:18" ht="28" customHeight="1">
      <c r="A12" s="385" t="s">
        <v>381</v>
      </c>
      <c r="B12" s="257" t="s">
        <v>304</v>
      </c>
      <c r="C12" s="215">
        <v>1</v>
      </c>
      <c r="D12" s="215"/>
      <c r="E12" s="159">
        <v>2</v>
      </c>
      <c r="F12" s="158">
        <v>2</v>
      </c>
      <c r="G12" s="215">
        <v>9</v>
      </c>
      <c r="H12" s="272">
        <v>1</v>
      </c>
      <c r="I12" s="159">
        <v>2</v>
      </c>
      <c r="J12" s="158">
        <v>13</v>
      </c>
      <c r="K12" s="216">
        <v>252280</v>
      </c>
      <c r="L12" s="216">
        <v>1723</v>
      </c>
      <c r="M12" s="155">
        <v>1169</v>
      </c>
      <c r="N12" s="155">
        <v>255172</v>
      </c>
      <c r="O12" s="155"/>
      <c r="P12" s="155">
        <v>254103</v>
      </c>
      <c r="Q12" s="115">
        <v>100.42069554472006</v>
      </c>
      <c r="R12" s="401">
        <v>4597</v>
      </c>
    </row>
    <row r="13" spans="1:18" ht="28" customHeight="1">
      <c r="A13" s="385"/>
      <c r="B13" s="257" t="s">
        <v>305</v>
      </c>
      <c r="C13" s="215">
        <v>1</v>
      </c>
      <c r="D13" s="215"/>
      <c r="E13" s="157"/>
      <c r="F13" s="540"/>
      <c r="G13" s="215">
        <v>4</v>
      </c>
      <c r="H13" s="272"/>
      <c r="I13" s="159"/>
      <c r="J13" s="158">
        <v>5</v>
      </c>
      <c r="K13" s="216">
        <v>84101</v>
      </c>
      <c r="L13" s="216"/>
      <c r="M13" s="155"/>
      <c r="N13" s="155">
        <v>84101</v>
      </c>
      <c r="O13" s="155"/>
      <c r="P13" s="155">
        <v>84101</v>
      </c>
      <c r="Q13" s="115">
        <v>100</v>
      </c>
      <c r="R13" s="401">
        <v>-4597</v>
      </c>
    </row>
    <row r="14" spans="1:18" ht="28" customHeight="1">
      <c r="A14" s="385"/>
      <c r="B14" s="257" t="s">
        <v>306</v>
      </c>
      <c r="C14" s="215">
        <v>1</v>
      </c>
      <c r="D14" s="215"/>
      <c r="E14" s="157"/>
      <c r="F14" s="158"/>
      <c r="G14" s="215">
        <v>2</v>
      </c>
      <c r="H14" s="272"/>
      <c r="I14" s="159"/>
      <c r="J14" s="158">
        <v>3</v>
      </c>
      <c r="K14" s="216">
        <v>29760</v>
      </c>
      <c r="L14" s="216"/>
      <c r="M14" s="155"/>
      <c r="N14" s="155">
        <v>29760</v>
      </c>
      <c r="O14" s="155"/>
      <c r="P14" s="155">
        <v>29760</v>
      </c>
      <c r="Q14" s="115">
        <v>100</v>
      </c>
      <c r="R14" s="401"/>
    </row>
    <row r="15" spans="1:18" ht="28" customHeight="1">
      <c r="A15" s="386"/>
      <c r="B15" s="257" t="s">
        <v>307</v>
      </c>
      <c r="C15" s="215">
        <v>1</v>
      </c>
      <c r="D15" s="215"/>
      <c r="E15" s="157"/>
      <c r="F15" s="158"/>
      <c r="G15" s="215"/>
      <c r="H15" s="272"/>
      <c r="I15" s="159"/>
      <c r="J15" s="158">
        <v>1</v>
      </c>
      <c r="K15" s="216">
        <v>33673</v>
      </c>
      <c r="L15" s="216"/>
      <c r="M15" s="155"/>
      <c r="N15" s="155">
        <v>33673</v>
      </c>
      <c r="O15" s="155"/>
      <c r="P15" s="155">
        <v>33673</v>
      </c>
      <c r="Q15" s="115">
        <v>100</v>
      </c>
      <c r="R15" s="401"/>
    </row>
    <row r="16" spans="1:18" ht="28" customHeight="1">
      <c r="A16" s="385" t="s">
        <v>383</v>
      </c>
      <c r="B16" s="257" t="s">
        <v>917</v>
      </c>
      <c r="C16" s="215">
        <v>1</v>
      </c>
      <c r="D16" s="215"/>
      <c r="E16" s="159"/>
      <c r="F16" s="158"/>
      <c r="G16" s="215">
        <v>2</v>
      </c>
      <c r="H16" s="272"/>
      <c r="I16" s="159"/>
      <c r="J16" s="158">
        <v>3</v>
      </c>
      <c r="K16" s="216">
        <v>35687</v>
      </c>
      <c r="L16" s="216"/>
      <c r="M16" s="155"/>
      <c r="N16" s="155">
        <v>35687</v>
      </c>
      <c r="O16" s="155"/>
      <c r="P16" s="155">
        <v>36121</v>
      </c>
      <c r="Q16" s="115">
        <v>98.798482876996758</v>
      </c>
      <c r="R16" s="401"/>
    </row>
    <row r="17" spans="1:18" ht="28" customHeight="1">
      <c r="A17" s="385"/>
      <c r="B17" s="257" t="s">
        <v>308</v>
      </c>
      <c r="C17" s="215">
        <v>1</v>
      </c>
      <c r="D17" s="215"/>
      <c r="E17" s="157"/>
      <c r="F17" s="158"/>
      <c r="G17" s="215">
        <v>5</v>
      </c>
      <c r="H17" s="272">
        <v>5</v>
      </c>
      <c r="I17" s="159"/>
      <c r="J17" s="158">
        <v>11</v>
      </c>
      <c r="K17" s="216">
        <v>71338</v>
      </c>
      <c r="L17" s="216"/>
      <c r="M17" s="155"/>
      <c r="N17" s="155">
        <v>71338</v>
      </c>
      <c r="O17" s="155"/>
      <c r="P17" s="155">
        <v>71362</v>
      </c>
      <c r="Q17" s="115">
        <v>99.966368655587019</v>
      </c>
      <c r="R17" s="401">
        <v>58</v>
      </c>
    </row>
    <row r="18" spans="1:18" ht="28" customHeight="1">
      <c r="A18" s="385" t="s">
        <v>210</v>
      </c>
      <c r="B18" s="257" t="s">
        <v>309</v>
      </c>
      <c r="C18" s="215">
        <v>1</v>
      </c>
      <c r="D18" s="215"/>
      <c r="E18" s="157"/>
      <c r="F18" s="158"/>
      <c r="G18" s="215">
        <v>1</v>
      </c>
      <c r="H18" s="272">
        <v>1</v>
      </c>
      <c r="I18" s="159"/>
      <c r="J18" s="158">
        <v>3</v>
      </c>
      <c r="K18" s="216">
        <v>45948</v>
      </c>
      <c r="L18" s="216"/>
      <c r="M18" s="155"/>
      <c r="N18" s="155">
        <v>45948</v>
      </c>
      <c r="O18" s="155"/>
      <c r="P18" s="155">
        <v>45948</v>
      </c>
      <c r="Q18" s="115">
        <v>100</v>
      </c>
      <c r="R18" s="401">
        <v>-58</v>
      </c>
    </row>
    <row r="19" spans="1:18" ht="28" customHeight="1">
      <c r="A19" s="385"/>
      <c r="B19" s="257" t="s">
        <v>310</v>
      </c>
      <c r="C19" s="215">
        <v>1</v>
      </c>
      <c r="D19" s="215"/>
      <c r="E19" s="157"/>
      <c r="F19" s="158"/>
      <c r="G19" s="215"/>
      <c r="H19" s="272">
        <v>1</v>
      </c>
      <c r="I19" s="159"/>
      <c r="J19" s="158">
        <v>2</v>
      </c>
      <c r="K19" s="216">
        <v>39735</v>
      </c>
      <c r="L19" s="216"/>
      <c r="M19" s="155"/>
      <c r="N19" s="155">
        <v>39735</v>
      </c>
      <c r="O19" s="155">
        <v>29</v>
      </c>
      <c r="P19" s="155">
        <v>40321</v>
      </c>
      <c r="Q19" s="115">
        <v>98.546663029190739</v>
      </c>
      <c r="R19" s="401"/>
    </row>
    <row r="20" spans="1:18" ht="28" customHeight="1">
      <c r="A20" s="385"/>
      <c r="B20" s="257" t="s">
        <v>8</v>
      </c>
      <c r="C20" s="215">
        <v>1</v>
      </c>
      <c r="D20" s="215"/>
      <c r="E20" s="157"/>
      <c r="F20" s="158"/>
      <c r="G20" s="215">
        <v>4</v>
      </c>
      <c r="H20" s="272">
        <v>2</v>
      </c>
      <c r="I20" s="159"/>
      <c r="J20" s="158">
        <v>7</v>
      </c>
      <c r="K20" s="216">
        <v>39220</v>
      </c>
      <c r="L20" s="216"/>
      <c r="M20" s="155">
        <v>54</v>
      </c>
      <c r="N20" s="155">
        <v>39274</v>
      </c>
      <c r="O20" s="155">
        <v>110</v>
      </c>
      <c r="P20" s="155">
        <v>39595</v>
      </c>
      <c r="Q20" s="115">
        <v>99.189291577219336</v>
      </c>
      <c r="R20" s="401">
        <v>19</v>
      </c>
    </row>
    <row r="21" spans="1:18" ht="28" customHeight="1">
      <c r="A21" s="386"/>
      <c r="B21" s="257" t="s">
        <v>311</v>
      </c>
      <c r="C21" s="215">
        <v>1</v>
      </c>
      <c r="D21" s="215"/>
      <c r="E21" s="157"/>
      <c r="F21" s="158"/>
      <c r="G21" s="215"/>
      <c r="H21" s="272"/>
      <c r="I21" s="159"/>
      <c r="J21" s="158">
        <v>1</v>
      </c>
      <c r="K21" s="216">
        <v>17343</v>
      </c>
      <c r="L21" s="216"/>
      <c r="M21" s="155"/>
      <c r="N21" s="155">
        <v>17343</v>
      </c>
      <c r="O21" s="155"/>
      <c r="P21" s="155">
        <v>17465</v>
      </c>
      <c r="Q21" s="115">
        <v>99.301460062983111</v>
      </c>
      <c r="R21" s="401"/>
    </row>
    <row r="22" spans="1:18" ht="28" customHeight="1">
      <c r="A22" s="385" t="s">
        <v>384</v>
      </c>
      <c r="B22" s="257" t="s">
        <v>312</v>
      </c>
      <c r="C22" s="215">
        <v>1</v>
      </c>
      <c r="D22" s="215">
        <v>1</v>
      </c>
      <c r="E22" s="157"/>
      <c r="F22" s="158"/>
      <c r="G22" s="215"/>
      <c r="H22" s="272"/>
      <c r="I22" s="159"/>
      <c r="J22" s="158">
        <v>2</v>
      </c>
      <c r="K22" s="216">
        <v>10058</v>
      </c>
      <c r="L22" s="216"/>
      <c r="M22" s="155"/>
      <c r="N22" s="155">
        <v>10058</v>
      </c>
      <c r="O22" s="155"/>
      <c r="P22" s="155">
        <v>10078</v>
      </c>
      <c r="Q22" s="115">
        <v>99.801547926175829</v>
      </c>
      <c r="R22" s="401"/>
    </row>
    <row r="23" spans="1:18" ht="28" customHeight="1">
      <c r="A23" s="385"/>
      <c r="B23" s="257" t="s">
        <v>313</v>
      </c>
      <c r="C23" s="215">
        <v>1</v>
      </c>
      <c r="D23" s="215"/>
      <c r="E23" s="157"/>
      <c r="F23" s="158"/>
      <c r="G23" s="215">
        <v>1</v>
      </c>
      <c r="H23" s="272"/>
      <c r="I23" s="159"/>
      <c r="J23" s="158">
        <v>2</v>
      </c>
      <c r="K23" s="216">
        <v>18666</v>
      </c>
      <c r="L23" s="216"/>
      <c r="M23" s="155"/>
      <c r="N23" s="155">
        <v>18666</v>
      </c>
      <c r="O23" s="155"/>
      <c r="P23" s="155">
        <v>18759</v>
      </c>
      <c r="Q23" s="115">
        <v>99.504237965776426</v>
      </c>
      <c r="R23" s="401"/>
    </row>
    <row r="24" spans="1:18" ht="28" customHeight="1">
      <c r="A24" s="385"/>
      <c r="B24" s="257" t="s">
        <v>314</v>
      </c>
      <c r="C24" s="215">
        <v>1</v>
      </c>
      <c r="D24" s="215"/>
      <c r="E24" s="159"/>
      <c r="F24" s="158"/>
      <c r="G24" s="215"/>
      <c r="H24" s="272">
        <v>2</v>
      </c>
      <c r="I24" s="159"/>
      <c r="J24" s="158">
        <v>3</v>
      </c>
      <c r="K24" s="216">
        <v>9508</v>
      </c>
      <c r="L24" s="216"/>
      <c r="M24" s="155"/>
      <c r="N24" s="155">
        <v>9508</v>
      </c>
      <c r="O24" s="155"/>
      <c r="P24" s="155">
        <v>9538</v>
      </c>
      <c r="Q24" s="115">
        <v>99.685468651708959</v>
      </c>
      <c r="R24" s="401"/>
    </row>
    <row r="25" spans="1:18" ht="28" customHeight="1">
      <c r="A25" s="384" t="s">
        <v>385</v>
      </c>
      <c r="B25" s="257" t="s">
        <v>317</v>
      </c>
      <c r="C25" s="215">
        <v>1</v>
      </c>
      <c r="D25" s="215"/>
      <c r="E25" s="157"/>
      <c r="F25" s="158"/>
      <c r="G25" s="215">
        <v>2</v>
      </c>
      <c r="H25" s="272"/>
      <c r="I25" s="159"/>
      <c r="J25" s="158">
        <v>3</v>
      </c>
      <c r="K25" s="216">
        <v>70473</v>
      </c>
      <c r="L25" s="216"/>
      <c r="M25" s="155"/>
      <c r="N25" s="155">
        <v>70473</v>
      </c>
      <c r="O25" s="155"/>
      <c r="P25" s="155">
        <v>70523</v>
      </c>
      <c r="Q25" s="115">
        <v>99.929101144307538</v>
      </c>
      <c r="R25" s="401"/>
    </row>
    <row r="26" spans="1:18" ht="28" customHeight="1">
      <c r="A26" s="385"/>
      <c r="B26" s="257" t="s">
        <v>316</v>
      </c>
      <c r="C26" s="215">
        <v>1</v>
      </c>
      <c r="D26" s="215"/>
      <c r="E26" s="159"/>
      <c r="F26" s="158"/>
      <c r="G26" s="215">
        <v>5</v>
      </c>
      <c r="H26" s="272"/>
      <c r="I26" s="159"/>
      <c r="J26" s="158">
        <v>6</v>
      </c>
      <c r="K26" s="216">
        <v>31012</v>
      </c>
      <c r="L26" s="216"/>
      <c r="M26" s="155">
        <v>204</v>
      </c>
      <c r="N26" s="155">
        <v>31216</v>
      </c>
      <c r="O26" s="155"/>
      <c r="P26" s="155">
        <v>31455</v>
      </c>
      <c r="Q26" s="115">
        <v>99.24018439039898</v>
      </c>
      <c r="R26" s="401"/>
    </row>
    <row r="27" spans="1:18" ht="28" customHeight="1">
      <c r="A27" s="385"/>
      <c r="B27" s="257" t="s">
        <v>318</v>
      </c>
      <c r="C27" s="215">
        <v>1</v>
      </c>
      <c r="D27" s="215"/>
      <c r="E27" s="157"/>
      <c r="F27" s="158"/>
      <c r="G27" s="215"/>
      <c r="H27" s="272"/>
      <c r="I27" s="159"/>
      <c r="J27" s="158">
        <v>1</v>
      </c>
      <c r="K27" s="216">
        <v>32452</v>
      </c>
      <c r="L27" s="216"/>
      <c r="M27" s="155"/>
      <c r="N27" s="155">
        <v>32452</v>
      </c>
      <c r="O27" s="155"/>
      <c r="P27" s="155">
        <v>32770</v>
      </c>
      <c r="Q27" s="115">
        <v>99.029600244125731</v>
      </c>
      <c r="R27" s="401"/>
    </row>
    <row r="28" spans="1:18" ht="28" customHeight="1">
      <c r="A28" s="45"/>
      <c r="B28" s="257" t="s">
        <v>170</v>
      </c>
      <c r="C28" s="215"/>
      <c r="D28" s="215"/>
      <c r="E28" s="159"/>
      <c r="F28" s="158">
        <v>6</v>
      </c>
      <c r="G28" s="215"/>
      <c r="H28" s="272"/>
      <c r="I28" s="159"/>
      <c r="J28" s="158">
        <v>6</v>
      </c>
      <c r="K28" s="216"/>
      <c r="L28" s="216">
        <v>13677</v>
      </c>
      <c r="M28" s="155"/>
      <c r="N28" s="155">
        <v>13677</v>
      </c>
      <c r="O28" s="155"/>
      <c r="P28" s="155">
        <v>14075</v>
      </c>
      <c r="Q28" s="115">
        <v>97.172291296625218</v>
      </c>
      <c r="R28" s="401"/>
    </row>
    <row r="29" spans="1:18" ht="28" customHeight="1">
      <c r="A29" s="45"/>
      <c r="B29" s="257" t="s">
        <v>676</v>
      </c>
      <c r="C29" s="215">
        <v>1</v>
      </c>
      <c r="D29" s="215"/>
      <c r="E29" s="157"/>
      <c r="F29" s="158"/>
      <c r="G29" s="215">
        <v>1</v>
      </c>
      <c r="H29" s="272"/>
      <c r="I29" s="159"/>
      <c r="J29" s="158">
        <v>2</v>
      </c>
      <c r="K29" s="216">
        <v>26354</v>
      </c>
      <c r="L29" s="216"/>
      <c r="M29" s="155"/>
      <c r="N29" s="155">
        <v>26354</v>
      </c>
      <c r="O29" s="155"/>
      <c r="P29" s="155">
        <v>26354</v>
      </c>
      <c r="Q29" s="115">
        <v>100</v>
      </c>
      <c r="R29" s="401"/>
    </row>
    <row r="30" spans="1:18" ht="28" customHeight="1">
      <c r="A30" s="385" t="s">
        <v>148</v>
      </c>
      <c r="B30" s="257" t="s">
        <v>800</v>
      </c>
      <c r="C30" s="215">
        <v>1</v>
      </c>
      <c r="D30" s="215"/>
      <c r="E30" s="157"/>
      <c r="F30" s="158"/>
      <c r="G30" s="215"/>
      <c r="H30" s="272"/>
      <c r="I30" s="159"/>
      <c r="J30" s="158">
        <v>1</v>
      </c>
      <c r="K30" s="216">
        <v>42913</v>
      </c>
      <c r="L30" s="216"/>
      <c r="M30" s="155"/>
      <c r="N30" s="155">
        <v>42913</v>
      </c>
      <c r="O30" s="155"/>
      <c r="P30" s="155">
        <v>42913</v>
      </c>
      <c r="Q30" s="115">
        <v>100</v>
      </c>
      <c r="R30" s="401"/>
    </row>
    <row r="31" spans="1:18" ht="28" customHeight="1">
      <c r="A31" s="386"/>
      <c r="B31" s="257" t="s">
        <v>319</v>
      </c>
      <c r="C31" s="215">
        <v>2</v>
      </c>
      <c r="D31" s="215">
        <v>1</v>
      </c>
      <c r="E31" s="159"/>
      <c r="F31" s="158"/>
      <c r="G31" s="215">
        <v>1</v>
      </c>
      <c r="H31" s="272">
        <v>4</v>
      </c>
      <c r="I31" s="159"/>
      <c r="J31" s="158">
        <v>8</v>
      </c>
      <c r="K31" s="216">
        <v>12586</v>
      </c>
      <c r="L31" s="216"/>
      <c r="M31" s="155"/>
      <c r="N31" s="155">
        <v>12586</v>
      </c>
      <c r="O31" s="155">
        <v>32</v>
      </c>
      <c r="P31" s="155">
        <v>12737</v>
      </c>
      <c r="Q31" s="115">
        <v>98.814477506477189</v>
      </c>
      <c r="R31" s="401"/>
    </row>
    <row r="32" spans="1:18" ht="28" customHeight="1">
      <c r="A32" s="385" t="s">
        <v>463</v>
      </c>
      <c r="B32" s="257" t="s">
        <v>321</v>
      </c>
      <c r="C32" s="215">
        <v>1</v>
      </c>
      <c r="D32" s="215"/>
      <c r="E32" s="159"/>
      <c r="F32" s="158"/>
      <c r="G32" s="215">
        <v>1</v>
      </c>
      <c r="H32" s="272"/>
      <c r="I32" s="159"/>
      <c r="J32" s="158">
        <v>2</v>
      </c>
      <c r="K32" s="216">
        <v>72067</v>
      </c>
      <c r="L32" s="216"/>
      <c r="M32" s="155"/>
      <c r="N32" s="155">
        <v>72067</v>
      </c>
      <c r="O32" s="155"/>
      <c r="P32" s="155">
        <v>72083</v>
      </c>
      <c r="Q32" s="115">
        <v>99.977803365564696</v>
      </c>
      <c r="R32" s="401"/>
    </row>
    <row r="33" spans="1:20" ht="28" customHeight="1">
      <c r="A33" s="385" t="s">
        <v>211</v>
      </c>
      <c r="B33" s="257" t="s">
        <v>324</v>
      </c>
      <c r="C33" s="215">
        <v>1</v>
      </c>
      <c r="D33" s="215"/>
      <c r="E33" s="159"/>
      <c r="F33" s="158"/>
      <c r="G33" s="215">
        <v>1</v>
      </c>
      <c r="H33" s="272">
        <v>1</v>
      </c>
      <c r="I33" s="159"/>
      <c r="J33" s="158">
        <v>3</v>
      </c>
      <c r="K33" s="216">
        <v>14095</v>
      </c>
      <c r="L33" s="216"/>
      <c r="M33" s="155"/>
      <c r="N33" s="155">
        <v>14095</v>
      </c>
      <c r="O33" s="155"/>
      <c r="P33" s="155">
        <v>14148</v>
      </c>
      <c r="Q33" s="115">
        <v>99.625388747526159</v>
      </c>
      <c r="R33" s="401"/>
    </row>
    <row r="34" spans="1:20" ht="28" customHeight="1">
      <c r="A34" s="385" t="s">
        <v>157</v>
      </c>
      <c r="B34" s="257" t="s">
        <v>325</v>
      </c>
      <c r="C34" s="215">
        <v>1</v>
      </c>
      <c r="D34" s="215"/>
      <c r="E34" s="159"/>
      <c r="F34" s="158"/>
      <c r="G34" s="215"/>
      <c r="H34" s="272"/>
      <c r="I34" s="159"/>
      <c r="J34" s="158">
        <v>1</v>
      </c>
      <c r="K34" s="216">
        <v>11945</v>
      </c>
      <c r="L34" s="216"/>
      <c r="M34" s="155"/>
      <c r="N34" s="155">
        <v>11945</v>
      </c>
      <c r="O34" s="155"/>
      <c r="P34" s="155">
        <v>11959</v>
      </c>
      <c r="Q34" s="115">
        <v>99.882933355631735</v>
      </c>
      <c r="R34" s="402"/>
    </row>
    <row r="35" spans="1:20" ht="28" customHeight="1">
      <c r="A35" s="385" t="s">
        <v>145</v>
      </c>
      <c r="B35" s="257" t="s">
        <v>322</v>
      </c>
      <c r="C35" s="215">
        <v>1</v>
      </c>
      <c r="D35" s="215"/>
      <c r="E35" s="159"/>
      <c r="F35" s="158"/>
      <c r="G35" s="215">
        <v>1</v>
      </c>
      <c r="H35" s="272">
        <v>1</v>
      </c>
      <c r="I35" s="159"/>
      <c r="J35" s="158">
        <v>3</v>
      </c>
      <c r="K35" s="216">
        <v>20021</v>
      </c>
      <c r="L35" s="216"/>
      <c r="M35" s="155"/>
      <c r="N35" s="155">
        <v>20021</v>
      </c>
      <c r="O35" s="155"/>
      <c r="P35" s="155">
        <v>20039</v>
      </c>
      <c r="Q35" s="115">
        <v>99.910175158441035</v>
      </c>
      <c r="R35" s="401"/>
      <c r="T35" s="205"/>
    </row>
    <row r="36" spans="1:20" ht="28" customHeight="1">
      <c r="A36" s="385" t="s">
        <v>212</v>
      </c>
      <c r="B36" s="257" t="s">
        <v>323</v>
      </c>
      <c r="C36" s="215">
        <v>1</v>
      </c>
      <c r="D36" s="215"/>
      <c r="E36" s="157"/>
      <c r="F36" s="158"/>
      <c r="G36" s="215">
        <v>2</v>
      </c>
      <c r="H36" s="272">
        <v>3</v>
      </c>
      <c r="I36" s="159"/>
      <c r="J36" s="158">
        <v>6</v>
      </c>
      <c r="K36" s="216">
        <v>26404</v>
      </c>
      <c r="L36" s="216"/>
      <c r="M36" s="155"/>
      <c r="N36" s="155">
        <v>26404</v>
      </c>
      <c r="O36" s="155">
        <v>56</v>
      </c>
      <c r="P36" s="155">
        <v>26681</v>
      </c>
      <c r="Q36" s="115">
        <v>98.961808028184848</v>
      </c>
      <c r="R36" s="401"/>
    </row>
    <row r="37" spans="1:20" ht="28" customHeight="1">
      <c r="A37" s="384" t="s">
        <v>464</v>
      </c>
      <c r="B37" s="257" t="s">
        <v>817</v>
      </c>
      <c r="C37" s="215">
        <v>1</v>
      </c>
      <c r="D37" s="215"/>
      <c r="E37" s="157"/>
      <c r="F37" s="158"/>
      <c r="G37" s="215">
        <v>2</v>
      </c>
      <c r="H37" s="272">
        <v>4</v>
      </c>
      <c r="I37" s="159"/>
      <c r="J37" s="158">
        <v>7</v>
      </c>
      <c r="K37" s="216">
        <v>37522</v>
      </c>
      <c r="L37" s="216"/>
      <c r="M37" s="155"/>
      <c r="N37" s="155">
        <v>37522</v>
      </c>
      <c r="O37" s="155"/>
      <c r="P37" s="155">
        <v>37522</v>
      </c>
      <c r="Q37" s="115">
        <v>100</v>
      </c>
      <c r="R37" s="401">
        <v>-19</v>
      </c>
    </row>
    <row r="38" spans="1:20" ht="28" customHeight="1">
      <c r="A38" s="385" t="s">
        <v>166</v>
      </c>
      <c r="B38" s="257" t="s">
        <v>929</v>
      </c>
      <c r="C38" s="215">
        <v>3</v>
      </c>
      <c r="D38" s="215"/>
      <c r="E38" s="157"/>
      <c r="F38" s="158"/>
      <c r="G38" s="215">
        <v>1</v>
      </c>
      <c r="H38" s="272">
        <v>3</v>
      </c>
      <c r="I38" s="159"/>
      <c r="J38" s="158">
        <v>7</v>
      </c>
      <c r="K38" s="216">
        <v>57566</v>
      </c>
      <c r="L38" s="216"/>
      <c r="M38" s="155">
        <v>21</v>
      </c>
      <c r="N38" s="155">
        <v>57587</v>
      </c>
      <c r="O38" s="155"/>
      <c r="P38" s="155">
        <v>57846</v>
      </c>
      <c r="Q38" s="115">
        <v>99.552259447498528</v>
      </c>
      <c r="R38" s="401"/>
    </row>
    <row r="39" spans="1:20" ht="28" customHeight="1">
      <c r="A39" s="384" t="s">
        <v>465</v>
      </c>
      <c r="B39" s="257" t="s">
        <v>930</v>
      </c>
      <c r="C39" s="544" t="s">
        <v>1504</v>
      </c>
      <c r="D39" s="215"/>
      <c r="E39" s="159"/>
      <c r="F39" s="158"/>
      <c r="G39" s="215">
        <v>2</v>
      </c>
      <c r="H39" s="272">
        <v>1</v>
      </c>
      <c r="I39" s="159"/>
      <c r="J39" s="158">
        <v>3</v>
      </c>
      <c r="K39" s="216">
        <v>38962</v>
      </c>
      <c r="L39" s="216"/>
      <c r="M39" s="155"/>
      <c r="N39" s="155">
        <v>38962</v>
      </c>
      <c r="O39" s="155"/>
      <c r="P39" s="155">
        <v>39005</v>
      </c>
      <c r="Q39" s="115">
        <v>99.889757723368803</v>
      </c>
      <c r="R39" s="401"/>
    </row>
    <row r="40" spans="1:20" ht="28" customHeight="1">
      <c r="A40" s="45"/>
      <c r="B40" s="257" t="s">
        <v>934</v>
      </c>
      <c r="C40" s="544" t="s">
        <v>1504</v>
      </c>
      <c r="D40" s="215"/>
      <c r="E40" s="159"/>
      <c r="F40" s="158"/>
      <c r="G40" s="215">
        <v>5</v>
      </c>
      <c r="H40" s="272"/>
      <c r="I40" s="159"/>
      <c r="J40" s="158">
        <v>5</v>
      </c>
      <c r="K40" s="216">
        <v>39423</v>
      </c>
      <c r="L40" s="216"/>
      <c r="M40" s="155"/>
      <c r="N40" s="155">
        <v>39423</v>
      </c>
      <c r="O40" s="155"/>
      <c r="P40" s="155">
        <v>39878</v>
      </c>
      <c r="Q40" s="115">
        <v>98.85902001103365</v>
      </c>
      <c r="R40" s="401"/>
    </row>
    <row r="41" spans="1:20" ht="28" customHeight="1">
      <c r="A41" s="386" t="s">
        <v>148</v>
      </c>
      <c r="B41" s="257" t="s">
        <v>942</v>
      </c>
      <c r="C41" s="215">
        <v>1</v>
      </c>
      <c r="D41" s="215"/>
      <c r="E41" s="157"/>
      <c r="F41" s="158"/>
      <c r="G41" s="215">
        <v>4</v>
      </c>
      <c r="H41" s="272">
        <v>2</v>
      </c>
      <c r="I41" s="159"/>
      <c r="J41" s="158">
        <v>7</v>
      </c>
      <c r="K41" s="216">
        <v>40939</v>
      </c>
      <c r="L41" s="216"/>
      <c r="M41" s="155"/>
      <c r="N41" s="155">
        <v>40939</v>
      </c>
      <c r="O41" s="155"/>
      <c r="P41" s="155">
        <v>41024</v>
      </c>
      <c r="Q41" s="115">
        <v>99.792804212168491</v>
      </c>
      <c r="R41" s="401"/>
    </row>
    <row r="42" spans="1:20" ht="28" customHeight="1">
      <c r="A42" s="385"/>
      <c r="B42" s="257" t="s">
        <v>326</v>
      </c>
      <c r="C42" s="215">
        <v>1</v>
      </c>
      <c r="D42" s="215">
        <v>2</v>
      </c>
      <c r="E42" s="159">
        <v>6</v>
      </c>
      <c r="F42" s="158">
        <v>6</v>
      </c>
      <c r="G42" s="215">
        <v>45</v>
      </c>
      <c r="H42" s="272">
        <v>17</v>
      </c>
      <c r="I42" s="159">
        <v>6</v>
      </c>
      <c r="J42" s="158">
        <v>71</v>
      </c>
      <c r="K42" s="216">
        <v>1483847</v>
      </c>
      <c r="L42" s="216">
        <v>1274</v>
      </c>
      <c r="M42" s="155">
        <v>545</v>
      </c>
      <c r="N42" s="155">
        <v>1485666</v>
      </c>
      <c r="O42" s="155">
        <v>60</v>
      </c>
      <c r="P42" s="155">
        <v>1486033</v>
      </c>
      <c r="Q42" s="115">
        <v>99.975303374824108</v>
      </c>
      <c r="R42" s="402"/>
    </row>
    <row r="43" spans="1:20" ht="28" customHeight="1">
      <c r="A43" s="385" t="s">
        <v>146</v>
      </c>
      <c r="B43" s="257" t="s">
        <v>327</v>
      </c>
      <c r="C43" s="215">
        <v>1</v>
      </c>
      <c r="D43" s="215"/>
      <c r="E43" s="157"/>
      <c r="F43" s="158"/>
      <c r="G43" s="215">
        <v>16</v>
      </c>
      <c r="H43" s="272">
        <v>9</v>
      </c>
      <c r="I43" s="159"/>
      <c r="J43" s="158">
        <v>26</v>
      </c>
      <c r="K43" s="216">
        <v>515139</v>
      </c>
      <c r="L43" s="216"/>
      <c r="M43" s="155">
        <v>166</v>
      </c>
      <c r="N43" s="155">
        <v>515305</v>
      </c>
      <c r="O43" s="155">
        <v>75</v>
      </c>
      <c r="P43" s="155">
        <v>516989</v>
      </c>
      <c r="Q43" s="115">
        <v>99.674267731034888</v>
      </c>
      <c r="R43" s="401"/>
    </row>
    <row r="44" spans="1:20" ht="28" customHeight="1">
      <c r="A44" s="385" t="s">
        <v>147</v>
      </c>
      <c r="B44" s="257" t="s">
        <v>328</v>
      </c>
      <c r="C44" s="215">
        <v>1</v>
      </c>
      <c r="D44" s="215"/>
      <c r="E44" s="157"/>
      <c r="F44" s="158"/>
      <c r="G44" s="215">
        <v>2</v>
      </c>
      <c r="H44" s="272">
        <v>1</v>
      </c>
      <c r="I44" s="159"/>
      <c r="J44" s="158">
        <v>4</v>
      </c>
      <c r="K44" s="216">
        <v>453646</v>
      </c>
      <c r="L44" s="216"/>
      <c r="M44" s="155"/>
      <c r="N44" s="155">
        <v>453646</v>
      </c>
      <c r="O44" s="155"/>
      <c r="P44" s="155">
        <v>453646</v>
      </c>
      <c r="Q44" s="115">
        <v>100</v>
      </c>
      <c r="R44" s="403"/>
    </row>
    <row r="45" spans="1:20" ht="28" customHeight="1">
      <c r="A45" s="385"/>
      <c r="B45" s="332" t="s">
        <v>303</v>
      </c>
      <c r="C45" s="217">
        <v>1</v>
      </c>
      <c r="D45" s="217"/>
      <c r="E45" s="160"/>
      <c r="F45" s="218"/>
      <c r="G45" s="215">
        <v>8</v>
      </c>
      <c r="H45" s="273"/>
      <c r="I45" s="159"/>
      <c r="J45" s="158">
        <v>9</v>
      </c>
      <c r="K45" s="216">
        <v>306348</v>
      </c>
      <c r="L45" s="216"/>
      <c r="M45" s="155"/>
      <c r="N45" s="155">
        <v>306348</v>
      </c>
      <c r="O45" s="155"/>
      <c r="P45" s="155">
        <v>306364</v>
      </c>
      <c r="Q45" s="333">
        <v>99.994777454270078</v>
      </c>
      <c r="R45" s="403"/>
    </row>
    <row r="46" spans="1:20" ht="28" customHeight="1" thickBot="1">
      <c r="A46" s="385"/>
      <c r="B46" s="332" t="s">
        <v>329</v>
      </c>
      <c r="C46" s="217">
        <v>1</v>
      </c>
      <c r="D46" s="217"/>
      <c r="E46" s="160"/>
      <c r="F46" s="218"/>
      <c r="G46" s="217">
        <v>23</v>
      </c>
      <c r="H46" s="273">
        <v>2</v>
      </c>
      <c r="I46" s="343"/>
      <c r="J46" s="218">
        <v>26</v>
      </c>
      <c r="K46" s="344">
        <v>480953</v>
      </c>
      <c r="L46" s="344"/>
      <c r="M46" s="345">
        <v>98</v>
      </c>
      <c r="N46" s="345">
        <v>481051</v>
      </c>
      <c r="O46" s="345"/>
      <c r="P46" s="345">
        <v>481161</v>
      </c>
      <c r="Q46" s="333">
        <v>99.977138629273782</v>
      </c>
      <c r="R46" s="404"/>
    </row>
    <row r="47" spans="1:20" ht="28" customHeight="1" thickTop="1">
      <c r="A47" s="23" t="s">
        <v>416</v>
      </c>
      <c r="B47" s="23" t="s">
        <v>1244</v>
      </c>
      <c r="C47" s="161">
        <v>41</v>
      </c>
      <c r="D47" s="161">
        <v>4</v>
      </c>
      <c r="E47" s="162">
        <v>8</v>
      </c>
      <c r="F47" s="163">
        <v>14</v>
      </c>
      <c r="G47" s="161">
        <v>161</v>
      </c>
      <c r="H47" s="161">
        <v>66</v>
      </c>
      <c r="I47" s="162">
        <v>8</v>
      </c>
      <c r="J47" s="163">
        <v>286</v>
      </c>
      <c r="K47" s="416">
        <v>5288274</v>
      </c>
      <c r="L47" s="416">
        <v>16674</v>
      </c>
      <c r="M47" s="416">
        <v>2257</v>
      </c>
      <c r="N47" s="417">
        <v>5307205</v>
      </c>
      <c r="O47" s="416">
        <v>362</v>
      </c>
      <c r="P47" s="416">
        <v>5312981</v>
      </c>
      <c r="Q47" s="418">
        <v>99.891285137289216</v>
      </c>
      <c r="R47" s="156">
        <v>0</v>
      </c>
    </row>
    <row r="48" spans="1:20" ht="28" customHeight="1">
      <c r="B48" s="44" t="s">
        <v>1496</v>
      </c>
    </row>
    <row r="49" spans="2:2" ht="28" customHeight="1">
      <c r="B49" s="16" t="s">
        <v>1499</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ignoredErrors>
    <ignoredError sqref="C39:C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39B9-746B-4CD0-A463-93914FA3DEC5}">
  <sheetPr transitionEvaluation="1"/>
  <dimension ref="A1:XFA51"/>
  <sheetViews>
    <sheetView topLeftCell="B25" workbookViewId="0">
      <selection activeCell="Y37" sqref="Y37"/>
    </sheetView>
  </sheetViews>
  <sheetFormatPr defaultColWidth="9" defaultRowHeight="18" customHeight="1"/>
  <cols>
    <col min="1" max="1" width="9" style="21" hidden="1" customWidth="1"/>
    <col min="2" max="2" width="11" style="22" bestFit="1" customWidth="1"/>
    <col min="3" max="3" width="10.84375" style="21" customWidth="1"/>
    <col min="4" max="4" width="7.15234375" style="21" customWidth="1"/>
    <col min="5" max="5" width="13.15234375" style="21" customWidth="1"/>
    <col min="6" max="6" width="12.15234375" style="21" customWidth="1"/>
    <col min="7" max="7" width="10.3828125" style="21" customWidth="1"/>
    <col min="8" max="8" width="4.61328125" style="21" customWidth="1"/>
    <col min="9" max="9" width="5.23046875" style="21" customWidth="1"/>
    <col min="10" max="10" width="9.61328125" style="21" customWidth="1"/>
    <col min="11" max="11" width="10.61328125" style="21" customWidth="1"/>
    <col min="12" max="13" width="4.61328125" style="21" customWidth="1"/>
    <col min="14" max="14" width="9.61328125" style="21" customWidth="1"/>
    <col min="15" max="15" width="10.61328125" style="21" customWidth="1"/>
    <col min="16" max="16" width="8.69140625" style="21" customWidth="1"/>
    <col min="17" max="17" width="15.69140625" style="21" customWidth="1"/>
    <col min="18" max="18" width="8.69140625" style="21" customWidth="1"/>
    <col min="19" max="19" width="15.69140625" style="21" customWidth="1"/>
    <col min="20" max="20" width="5.69140625" style="21" customWidth="1"/>
    <col min="21" max="21" width="5.69140625" style="138" customWidth="1"/>
    <col min="22" max="22" width="10.61328125" style="21" customWidth="1"/>
    <col min="23" max="23" width="10.15234375" style="21" customWidth="1"/>
    <col min="24" max="24" width="9" style="139" customWidth="1"/>
    <col min="25" max="25" width="5.23046875" style="21" bestFit="1" customWidth="1"/>
    <col min="26" max="26" width="7.61328125" style="21" customWidth="1"/>
    <col min="27" max="27" width="5.23046875" style="21" bestFit="1" customWidth="1"/>
    <col min="28" max="28" width="5.53515625" style="21" bestFit="1" customWidth="1"/>
    <col min="29" max="16380" width="9" style="21"/>
    <col min="16381" max="16381" width="10.61328125" style="21" bestFit="1" customWidth="1"/>
    <col min="16382" max="16384" width="9" style="21"/>
  </cols>
  <sheetData>
    <row r="1" spans="1:28 16381:16381" s="20" customFormat="1" ht="18.45">
      <c r="B1" s="686" t="s">
        <v>511</v>
      </c>
      <c r="C1" s="687"/>
      <c r="D1" s="687"/>
      <c r="E1" s="687"/>
      <c r="F1" s="687"/>
      <c r="G1" s="687"/>
      <c r="H1" s="687"/>
      <c r="I1" s="687"/>
      <c r="J1" s="687"/>
      <c r="K1" s="687"/>
      <c r="U1" s="136"/>
      <c r="X1" s="137"/>
    </row>
    <row r="2" spans="1:28 16381:16381" ht="19" customHeight="1">
      <c r="B2" s="668" t="s">
        <v>512</v>
      </c>
      <c r="C2" s="671" t="s">
        <v>513</v>
      </c>
      <c r="D2" s="674" t="s">
        <v>225</v>
      </c>
      <c r="E2" s="681"/>
      <c r="F2" s="681"/>
      <c r="G2" s="649"/>
      <c r="H2" s="678" t="s">
        <v>514</v>
      </c>
      <c r="I2" s="679"/>
      <c r="J2" s="679"/>
      <c r="K2" s="679"/>
      <c r="L2" s="679"/>
      <c r="M2" s="679"/>
      <c r="N2" s="679"/>
      <c r="O2" s="680"/>
      <c r="P2" s="678" t="s">
        <v>515</v>
      </c>
      <c r="Q2" s="679"/>
      <c r="R2" s="679"/>
      <c r="S2" s="680"/>
      <c r="T2" s="674" t="s">
        <v>516</v>
      </c>
      <c r="U2" s="681"/>
      <c r="V2" s="682"/>
      <c r="W2" s="668" t="s">
        <v>251</v>
      </c>
      <c r="X2" s="671" t="s">
        <v>1136</v>
      </c>
      <c r="Y2" s="678" t="s">
        <v>517</v>
      </c>
      <c r="Z2" s="679"/>
      <c r="AA2" s="679"/>
      <c r="AB2" s="680"/>
    </row>
    <row r="3" spans="1:28 16381:16381" ht="19" customHeight="1">
      <c r="B3" s="669"/>
      <c r="C3" s="669" t="s">
        <v>518</v>
      </c>
      <c r="D3" s="677"/>
      <c r="E3" s="688"/>
      <c r="F3" s="688"/>
      <c r="G3" s="651"/>
      <c r="H3" s="388"/>
      <c r="I3" s="389"/>
      <c r="J3" s="389" t="s">
        <v>519</v>
      </c>
      <c r="K3" s="390"/>
      <c r="L3" s="391"/>
      <c r="M3" s="256"/>
      <c r="N3" s="389" t="s">
        <v>520</v>
      </c>
      <c r="O3" s="390"/>
      <c r="P3" s="678" t="s">
        <v>521</v>
      </c>
      <c r="Q3" s="680"/>
      <c r="R3" s="678" t="s">
        <v>522</v>
      </c>
      <c r="S3" s="680"/>
      <c r="T3" s="683"/>
      <c r="U3" s="684"/>
      <c r="V3" s="685"/>
      <c r="W3" s="669"/>
      <c r="X3" s="669"/>
      <c r="Y3" s="678" t="s">
        <v>523</v>
      </c>
      <c r="Z3" s="680"/>
      <c r="AA3" s="678" t="s">
        <v>342</v>
      </c>
      <c r="AB3" s="680"/>
    </row>
    <row r="4" spans="1:28 16381:16381" ht="19" customHeight="1">
      <c r="B4" s="669"/>
      <c r="C4" s="669" t="s">
        <v>207</v>
      </c>
      <c r="D4" s="668" t="s">
        <v>217</v>
      </c>
      <c r="E4" s="671" t="s">
        <v>525</v>
      </c>
      <c r="F4" s="671" t="s">
        <v>597</v>
      </c>
      <c r="G4" s="352" t="s">
        <v>529</v>
      </c>
      <c r="H4" s="674" t="s">
        <v>524</v>
      </c>
      <c r="I4" s="649"/>
      <c r="J4" s="671" t="s">
        <v>525</v>
      </c>
      <c r="K4" s="671" t="s">
        <v>526</v>
      </c>
      <c r="L4" s="674" t="s">
        <v>524</v>
      </c>
      <c r="M4" s="649"/>
      <c r="N4" s="671" t="s">
        <v>525</v>
      </c>
      <c r="O4" s="671" t="s">
        <v>531</v>
      </c>
      <c r="P4" s="668" t="s">
        <v>524</v>
      </c>
      <c r="Q4" s="671" t="s">
        <v>533</v>
      </c>
      <c r="R4" s="668" t="s">
        <v>524</v>
      </c>
      <c r="S4" s="671" t="s">
        <v>534</v>
      </c>
      <c r="T4" s="674" t="s">
        <v>524</v>
      </c>
      <c r="U4" s="649"/>
      <c r="V4" s="671" t="s">
        <v>535</v>
      </c>
      <c r="W4" s="669"/>
      <c r="X4" s="669"/>
      <c r="Y4" s="668" t="s">
        <v>524</v>
      </c>
      <c r="Z4" s="671" t="s">
        <v>536</v>
      </c>
      <c r="AA4" s="668" t="s">
        <v>524</v>
      </c>
      <c r="AB4" s="671" t="s">
        <v>536</v>
      </c>
    </row>
    <row r="5" spans="1:28 16381:16381" ht="19" customHeight="1">
      <c r="B5" s="669"/>
      <c r="C5" s="669"/>
      <c r="D5" s="669"/>
      <c r="E5" s="669"/>
      <c r="F5" s="669"/>
      <c r="G5" s="353" t="s">
        <v>1</v>
      </c>
      <c r="H5" s="675"/>
      <c r="I5" s="676"/>
      <c r="J5" s="669"/>
      <c r="K5" s="669"/>
      <c r="L5" s="675"/>
      <c r="M5" s="676"/>
      <c r="N5" s="669"/>
      <c r="O5" s="669"/>
      <c r="P5" s="669"/>
      <c r="Q5" s="669"/>
      <c r="R5" s="669"/>
      <c r="S5" s="669"/>
      <c r="T5" s="675"/>
      <c r="U5" s="676"/>
      <c r="V5" s="669"/>
      <c r="W5" s="669"/>
      <c r="X5" s="669"/>
      <c r="Y5" s="669"/>
      <c r="Z5" s="669"/>
      <c r="AA5" s="669"/>
      <c r="AB5" s="669"/>
    </row>
    <row r="6" spans="1:28 16381:16381" s="22" customFormat="1" ht="19" customHeight="1">
      <c r="B6" s="670"/>
      <c r="C6" s="670" t="s">
        <v>355</v>
      </c>
      <c r="D6" s="670"/>
      <c r="E6" s="670"/>
      <c r="F6" s="670"/>
      <c r="G6" s="354" t="s">
        <v>458</v>
      </c>
      <c r="H6" s="677"/>
      <c r="I6" s="651"/>
      <c r="J6" s="670"/>
      <c r="K6" s="670"/>
      <c r="L6" s="677"/>
      <c r="M6" s="651"/>
      <c r="N6" s="670"/>
      <c r="O6" s="670"/>
      <c r="P6" s="670"/>
      <c r="Q6" s="670"/>
      <c r="R6" s="670"/>
      <c r="S6" s="670"/>
      <c r="T6" s="677"/>
      <c r="U6" s="651"/>
      <c r="V6" s="670"/>
      <c r="W6" s="670"/>
      <c r="X6" s="670"/>
      <c r="Y6" s="670"/>
      <c r="Z6" s="670"/>
      <c r="AA6" s="670"/>
      <c r="AB6" s="670"/>
    </row>
    <row r="7" spans="1:28 16381:16381" ht="19" customHeight="1">
      <c r="A7" s="483"/>
      <c r="B7" s="95" t="s">
        <v>475</v>
      </c>
      <c r="C7" s="200">
        <v>91972</v>
      </c>
      <c r="D7" s="201">
        <v>1</v>
      </c>
      <c r="E7" s="42">
        <v>98600</v>
      </c>
      <c r="F7" s="201">
        <v>91972</v>
      </c>
      <c r="G7" s="201" t="s">
        <v>801</v>
      </c>
      <c r="H7" s="14"/>
      <c r="I7" s="202"/>
      <c r="J7" s="42"/>
      <c r="K7" s="42"/>
      <c r="L7" s="14"/>
      <c r="M7" s="202"/>
      <c r="N7" s="42"/>
      <c r="O7" s="42"/>
      <c r="P7" s="42"/>
      <c r="Q7" s="42"/>
      <c r="R7" s="42">
        <v>1</v>
      </c>
      <c r="S7" s="42">
        <v>11000</v>
      </c>
      <c r="T7" s="14"/>
      <c r="U7" s="96">
        <v>2</v>
      </c>
      <c r="V7" s="97">
        <v>91972</v>
      </c>
      <c r="W7" s="98">
        <v>100</v>
      </c>
      <c r="X7" s="203">
        <v>0</v>
      </c>
      <c r="Y7" s="275">
        <v>0</v>
      </c>
      <c r="Z7" s="275">
        <v>0</v>
      </c>
      <c r="AA7" s="275">
        <v>0</v>
      </c>
      <c r="AB7" s="276">
        <v>0</v>
      </c>
    </row>
    <row r="8" spans="1:28 16381:16381" ht="19" customHeight="1">
      <c r="A8" s="483"/>
      <c r="B8" s="95" t="s">
        <v>476</v>
      </c>
      <c r="C8" s="200">
        <v>194603</v>
      </c>
      <c r="D8" s="201">
        <v>1</v>
      </c>
      <c r="E8" s="42">
        <v>204000</v>
      </c>
      <c r="F8" s="201">
        <v>194603</v>
      </c>
      <c r="G8" s="201" t="s">
        <v>801</v>
      </c>
      <c r="H8" s="14"/>
      <c r="I8" s="202"/>
      <c r="J8" s="42"/>
      <c r="K8" s="42"/>
      <c r="L8" s="14"/>
      <c r="M8" s="202"/>
      <c r="N8" s="42"/>
      <c r="O8" s="42"/>
      <c r="P8" s="42"/>
      <c r="Q8" s="42"/>
      <c r="R8" s="42"/>
      <c r="S8" s="42"/>
      <c r="T8" s="14"/>
      <c r="U8" s="96">
        <v>1</v>
      </c>
      <c r="V8" s="97">
        <v>194603</v>
      </c>
      <c r="W8" s="98">
        <v>100</v>
      </c>
      <c r="X8" s="203">
        <v>0</v>
      </c>
      <c r="Y8" s="277">
        <v>0</v>
      </c>
      <c r="Z8" s="277">
        <v>0</v>
      </c>
      <c r="AA8" s="277">
        <v>0</v>
      </c>
      <c r="AB8" s="277">
        <v>0</v>
      </c>
    </row>
    <row r="9" spans="1:28 16381:16381" ht="19" customHeight="1">
      <c r="A9" s="483"/>
      <c r="B9" s="95" t="s">
        <v>478</v>
      </c>
      <c r="C9" s="200">
        <v>148511</v>
      </c>
      <c r="D9" s="201">
        <v>1</v>
      </c>
      <c r="E9" s="42">
        <v>185000</v>
      </c>
      <c r="F9" s="201">
        <v>148476</v>
      </c>
      <c r="G9" s="201">
        <v>352</v>
      </c>
      <c r="H9" s="14"/>
      <c r="I9" s="202"/>
      <c r="J9" s="42"/>
      <c r="K9" s="42"/>
      <c r="L9" s="14"/>
      <c r="M9" s="202"/>
      <c r="N9" s="42"/>
      <c r="O9" s="42"/>
      <c r="P9" s="42"/>
      <c r="Q9" s="42"/>
      <c r="R9" s="42"/>
      <c r="S9" s="42"/>
      <c r="T9" s="14"/>
      <c r="U9" s="96">
        <v>1</v>
      </c>
      <c r="V9" s="97">
        <v>148476</v>
      </c>
      <c r="W9" s="98">
        <v>99.976432722155266</v>
      </c>
      <c r="X9" s="203">
        <v>352</v>
      </c>
      <c r="Y9" s="277">
        <v>0</v>
      </c>
      <c r="Z9" s="277">
        <v>0</v>
      </c>
      <c r="AA9" s="277">
        <v>2</v>
      </c>
      <c r="AB9" s="277">
        <v>0</v>
      </c>
    </row>
    <row r="10" spans="1:28 16381:16381" ht="19" customHeight="1">
      <c r="A10" s="483"/>
      <c r="B10" s="95" t="s">
        <v>480</v>
      </c>
      <c r="C10" s="200">
        <v>27610</v>
      </c>
      <c r="D10" s="201">
        <v>1</v>
      </c>
      <c r="E10" s="42">
        <v>39500</v>
      </c>
      <c r="F10" s="201">
        <v>27606</v>
      </c>
      <c r="G10" s="201" t="s">
        <v>801</v>
      </c>
      <c r="H10" s="14"/>
      <c r="I10" s="202"/>
      <c r="J10" s="42"/>
      <c r="K10" s="42"/>
      <c r="L10" s="14"/>
      <c r="M10" s="202"/>
      <c r="N10" s="42"/>
      <c r="O10" s="42"/>
      <c r="P10" s="42"/>
      <c r="Q10" s="42"/>
      <c r="R10" s="42"/>
      <c r="S10" s="42"/>
      <c r="T10" s="14"/>
      <c r="U10" s="96">
        <v>1</v>
      </c>
      <c r="V10" s="97">
        <v>27606</v>
      </c>
      <c r="W10" s="98">
        <v>99.985512495472648</v>
      </c>
      <c r="X10" s="203">
        <v>0</v>
      </c>
      <c r="Y10" s="277">
        <v>0</v>
      </c>
      <c r="Z10" s="277">
        <v>0</v>
      </c>
      <c r="AA10" s="277">
        <v>0</v>
      </c>
      <c r="AB10" s="277">
        <v>0</v>
      </c>
    </row>
    <row r="11" spans="1:28 16381:16381" ht="19" customHeight="1">
      <c r="A11" s="483"/>
      <c r="B11" s="95" t="s">
        <v>477</v>
      </c>
      <c r="C11" s="200">
        <v>220065</v>
      </c>
      <c r="D11" s="201">
        <v>1</v>
      </c>
      <c r="E11" s="42">
        <v>229400</v>
      </c>
      <c r="F11" s="201">
        <v>220051</v>
      </c>
      <c r="G11" s="201" t="s">
        <v>801</v>
      </c>
      <c r="H11" s="14"/>
      <c r="I11" s="202"/>
      <c r="J11" s="42"/>
      <c r="K11" s="42"/>
      <c r="L11" s="14"/>
      <c r="M11" s="202"/>
      <c r="N11" s="42"/>
      <c r="O11" s="42"/>
      <c r="P11" s="42">
        <v>5</v>
      </c>
      <c r="Q11" s="42"/>
      <c r="R11" s="42">
        <v>2</v>
      </c>
      <c r="S11" s="42">
        <v>270</v>
      </c>
      <c r="T11" s="14"/>
      <c r="U11" s="96">
        <v>8</v>
      </c>
      <c r="V11" s="97">
        <v>220051</v>
      </c>
      <c r="W11" s="98">
        <v>99.993638243246323</v>
      </c>
      <c r="X11" s="203">
        <v>-352</v>
      </c>
      <c r="Y11" s="277">
        <v>0</v>
      </c>
      <c r="Z11" s="277">
        <v>0</v>
      </c>
      <c r="AA11" s="277">
        <v>0</v>
      </c>
      <c r="AB11" s="277">
        <v>0</v>
      </c>
    </row>
    <row r="12" spans="1:28 16381:16381" ht="19" customHeight="1">
      <c r="A12" s="483"/>
      <c r="B12" s="95" t="s">
        <v>479</v>
      </c>
      <c r="C12" s="200">
        <v>104191</v>
      </c>
      <c r="D12" s="201">
        <v>1</v>
      </c>
      <c r="E12" s="42">
        <v>151805</v>
      </c>
      <c r="F12" s="201">
        <v>103582</v>
      </c>
      <c r="G12" s="201" t="s">
        <v>801</v>
      </c>
      <c r="H12" s="14"/>
      <c r="I12" s="202"/>
      <c r="J12" s="42"/>
      <c r="K12" s="42"/>
      <c r="L12" s="14"/>
      <c r="M12" s="202"/>
      <c r="N12" s="42"/>
      <c r="O12" s="42"/>
      <c r="P12" s="42">
        <v>3</v>
      </c>
      <c r="Q12" s="42"/>
      <c r="R12" s="42"/>
      <c r="S12" s="42"/>
      <c r="T12" s="14"/>
      <c r="U12" s="96">
        <v>4</v>
      </c>
      <c r="V12" s="97">
        <v>103582</v>
      </c>
      <c r="W12" s="98">
        <v>99.415496540008249</v>
      </c>
      <c r="X12" s="203">
        <v>0</v>
      </c>
      <c r="Y12" s="277">
        <v>0</v>
      </c>
      <c r="Z12" s="277">
        <v>0</v>
      </c>
      <c r="AA12" s="277">
        <v>4</v>
      </c>
      <c r="AB12" s="277">
        <v>0</v>
      </c>
    </row>
    <row r="13" spans="1:28 16381:16381" ht="19" customHeight="1">
      <c r="A13" s="483"/>
      <c r="B13" s="95" t="s">
        <v>482</v>
      </c>
      <c r="C13" s="200">
        <v>254103</v>
      </c>
      <c r="D13" s="201">
        <v>1</v>
      </c>
      <c r="E13" s="42">
        <v>265000</v>
      </c>
      <c r="F13" s="546">
        <v>252280</v>
      </c>
      <c r="G13" s="201">
        <v>4597</v>
      </c>
      <c r="H13" s="14">
        <v>2</v>
      </c>
      <c r="I13" s="202">
        <v>2</v>
      </c>
      <c r="J13" s="42"/>
      <c r="K13" s="42">
        <v>1723</v>
      </c>
      <c r="L13" s="14"/>
      <c r="M13" s="202"/>
      <c r="N13" s="42"/>
      <c r="O13" s="42"/>
      <c r="P13" s="42">
        <v>2</v>
      </c>
      <c r="Q13" s="42">
        <v>1169</v>
      </c>
      <c r="R13" s="42">
        <v>7</v>
      </c>
      <c r="S13" s="42">
        <v>1443</v>
      </c>
      <c r="T13" s="14">
        <v>2</v>
      </c>
      <c r="U13" s="96">
        <v>12</v>
      </c>
      <c r="V13" s="97">
        <v>255172</v>
      </c>
      <c r="W13" s="98">
        <v>100.42069554472006</v>
      </c>
      <c r="X13" s="203">
        <v>4597</v>
      </c>
      <c r="Y13" s="277">
        <v>0</v>
      </c>
      <c r="Z13" s="277">
        <v>0</v>
      </c>
      <c r="AA13" s="277">
        <v>1</v>
      </c>
      <c r="AB13" s="277">
        <v>0</v>
      </c>
      <c r="XFA13" s="205">
        <v>1325377.4206955447</v>
      </c>
    </row>
    <row r="14" spans="1:28 16381:16381" ht="19" customHeight="1">
      <c r="A14" s="483"/>
      <c r="B14" s="95" t="s">
        <v>483</v>
      </c>
      <c r="C14" s="200">
        <v>84101</v>
      </c>
      <c r="D14" s="201">
        <v>1</v>
      </c>
      <c r="E14" s="42">
        <v>120000</v>
      </c>
      <c r="F14" s="201">
        <v>84101</v>
      </c>
      <c r="G14" s="201" t="s">
        <v>801</v>
      </c>
      <c r="H14" s="14"/>
      <c r="I14" s="202"/>
      <c r="J14" s="42"/>
      <c r="K14" s="42"/>
      <c r="L14" s="14"/>
      <c r="M14" s="202"/>
      <c r="N14" s="42"/>
      <c r="O14" s="42"/>
      <c r="P14" s="42">
        <v>2</v>
      </c>
      <c r="Q14" s="42"/>
      <c r="R14" s="42">
        <v>2</v>
      </c>
      <c r="S14" s="42"/>
      <c r="T14" s="14"/>
      <c r="U14" s="96">
        <v>5</v>
      </c>
      <c r="V14" s="97">
        <v>84101</v>
      </c>
      <c r="W14" s="98">
        <v>100</v>
      </c>
      <c r="X14" s="203">
        <v>-4597</v>
      </c>
      <c r="Y14" s="277">
        <v>0</v>
      </c>
      <c r="Z14" s="277">
        <v>0</v>
      </c>
      <c r="AA14" s="277">
        <v>0</v>
      </c>
      <c r="AB14" s="277">
        <v>0</v>
      </c>
    </row>
    <row r="15" spans="1:28 16381:16381" ht="19" customHeight="1">
      <c r="A15" s="483"/>
      <c r="B15" s="95" t="s">
        <v>484</v>
      </c>
      <c r="C15" s="200">
        <v>29760</v>
      </c>
      <c r="D15" s="201">
        <v>1</v>
      </c>
      <c r="E15" s="42">
        <v>30700</v>
      </c>
      <c r="F15" s="201">
        <v>29760</v>
      </c>
      <c r="G15" s="201" t="s">
        <v>801</v>
      </c>
      <c r="H15" s="14"/>
      <c r="I15" s="202"/>
      <c r="J15" s="42"/>
      <c r="K15" s="42"/>
      <c r="L15" s="14"/>
      <c r="M15" s="202"/>
      <c r="N15" s="42"/>
      <c r="O15" s="42"/>
      <c r="P15" s="42"/>
      <c r="Q15" s="42"/>
      <c r="R15" s="42">
        <v>2</v>
      </c>
      <c r="S15" s="42"/>
      <c r="T15" s="14"/>
      <c r="U15" s="96">
        <v>3</v>
      </c>
      <c r="V15" s="97">
        <v>29760</v>
      </c>
      <c r="W15" s="98">
        <v>100</v>
      </c>
      <c r="X15" s="203">
        <v>0</v>
      </c>
      <c r="Y15" s="277">
        <v>0</v>
      </c>
      <c r="Z15" s="277">
        <v>0</v>
      </c>
      <c r="AA15" s="277">
        <v>0</v>
      </c>
      <c r="AB15" s="277">
        <v>0</v>
      </c>
    </row>
    <row r="16" spans="1:28 16381:16381" ht="19" customHeight="1">
      <c r="A16" s="483"/>
      <c r="B16" s="95" t="s">
        <v>485</v>
      </c>
      <c r="C16" s="200">
        <v>33673</v>
      </c>
      <c r="D16" s="201">
        <v>1</v>
      </c>
      <c r="E16" s="42">
        <v>39300</v>
      </c>
      <c r="F16" s="201">
        <v>33673</v>
      </c>
      <c r="G16" s="201" t="s">
        <v>801</v>
      </c>
      <c r="H16" s="14"/>
      <c r="I16" s="202"/>
      <c r="J16" s="42"/>
      <c r="K16" s="42"/>
      <c r="L16" s="14"/>
      <c r="M16" s="202"/>
      <c r="N16" s="42"/>
      <c r="O16" s="42"/>
      <c r="P16" s="42"/>
      <c r="Q16" s="42"/>
      <c r="R16" s="42"/>
      <c r="S16" s="42"/>
      <c r="T16" s="14"/>
      <c r="U16" s="96">
        <v>1</v>
      </c>
      <c r="V16" s="97">
        <v>33673</v>
      </c>
      <c r="W16" s="98">
        <v>100</v>
      </c>
      <c r="X16" s="203">
        <v>0</v>
      </c>
      <c r="Y16" s="277">
        <v>0</v>
      </c>
      <c r="Z16" s="277">
        <v>0</v>
      </c>
      <c r="AA16" s="277">
        <v>0</v>
      </c>
      <c r="AB16" s="277">
        <v>0</v>
      </c>
    </row>
    <row r="17" spans="1:28" ht="19" customHeight="1">
      <c r="A17" s="483"/>
      <c r="B17" s="95" t="s">
        <v>486</v>
      </c>
      <c r="C17" s="200">
        <v>36121</v>
      </c>
      <c r="D17" s="201">
        <v>1</v>
      </c>
      <c r="E17" s="42">
        <v>39080</v>
      </c>
      <c r="F17" s="201">
        <v>35687</v>
      </c>
      <c r="G17" s="201" t="s">
        <v>801</v>
      </c>
      <c r="H17" s="14"/>
      <c r="I17" s="202"/>
      <c r="J17" s="42"/>
      <c r="K17" s="42"/>
      <c r="L17" s="14"/>
      <c r="M17" s="202"/>
      <c r="N17" s="42"/>
      <c r="O17" s="42"/>
      <c r="P17" s="42"/>
      <c r="Q17" s="42"/>
      <c r="R17" s="42">
        <v>2</v>
      </c>
      <c r="S17" s="42"/>
      <c r="T17" s="14"/>
      <c r="U17" s="96">
        <v>3</v>
      </c>
      <c r="V17" s="97">
        <v>35687</v>
      </c>
      <c r="W17" s="98">
        <v>98.798482876996758</v>
      </c>
      <c r="X17" s="203">
        <v>0</v>
      </c>
      <c r="Y17" s="277">
        <v>0</v>
      </c>
      <c r="Z17" s="277">
        <v>0</v>
      </c>
      <c r="AA17" s="277">
        <v>0</v>
      </c>
      <c r="AB17" s="277">
        <v>0</v>
      </c>
    </row>
    <row r="18" spans="1:28" ht="19" customHeight="1">
      <c r="A18" s="483"/>
      <c r="B18" s="95" t="s">
        <v>487</v>
      </c>
      <c r="C18" s="200">
        <v>71362</v>
      </c>
      <c r="D18" s="201">
        <v>1</v>
      </c>
      <c r="E18" s="42">
        <v>76400</v>
      </c>
      <c r="F18" s="201">
        <v>71338</v>
      </c>
      <c r="G18" s="201">
        <v>58</v>
      </c>
      <c r="H18" s="14"/>
      <c r="I18" s="202"/>
      <c r="J18" s="42"/>
      <c r="K18" s="42"/>
      <c r="L18" s="14"/>
      <c r="M18" s="202"/>
      <c r="N18" s="42"/>
      <c r="O18" s="42"/>
      <c r="P18" s="42"/>
      <c r="Q18" s="42"/>
      <c r="R18" s="42">
        <v>5</v>
      </c>
      <c r="S18" s="42">
        <v>929</v>
      </c>
      <c r="T18" s="14"/>
      <c r="U18" s="96">
        <v>6</v>
      </c>
      <c r="V18" s="97">
        <v>71338</v>
      </c>
      <c r="W18" s="98">
        <v>99.966368655587019</v>
      </c>
      <c r="X18" s="203">
        <v>58</v>
      </c>
      <c r="Y18" s="277">
        <v>0</v>
      </c>
      <c r="Z18" s="277">
        <v>0</v>
      </c>
      <c r="AA18" s="277">
        <v>5</v>
      </c>
      <c r="AB18" s="277">
        <v>0</v>
      </c>
    </row>
    <row r="19" spans="1:28" ht="19" customHeight="1">
      <c r="A19" s="483"/>
      <c r="B19" s="95" t="s">
        <v>488</v>
      </c>
      <c r="C19" s="200">
        <v>45948</v>
      </c>
      <c r="D19" s="201">
        <v>1</v>
      </c>
      <c r="E19" s="42">
        <v>48700</v>
      </c>
      <c r="F19" s="201">
        <v>45948</v>
      </c>
      <c r="G19" s="201" t="s">
        <v>801</v>
      </c>
      <c r="H19" s="14"/>
      <c r="I19" s="202"/>
      <c r="J19" s="42"/>
      <c r="K19" s="42"/>
      <c r="L19" s="14"/>
      <c r="M19" s="202"/>
      <c r="N19" s="42"/>
      <c r="O19" s="42"/>
      <c r="P19" s="42">
        <v>1</v>
      </c>
      <c r="Q19" s="42"/>
      <c r="R19" s="42"/>
      <c r="S19" s="42"/>
      <c r="T19" s="14"/>
      <c r="U19" s="96">
        <v>2</v>
      </c>
      <c r="V19" s="97">
        <v>45948</v>
      </c>
      <c r="W19" s="98">
        <v>100</v>
      </c>
      <c r="X19" s="203">
        <v>-58</v>
      </c>
      <c r="Y19" s="277">
        <v>0</v>
      </c>
      <c r="Z19" s="277">
        <v>0</v>
      </c>
      <c r="AA19" s="277">
        <v>1</v>
      </c>
      <c r="AB19" s="277">
        <v>0</v>
      </c>
    </row>
    <row r="20" spans="1:28" ht="19" customHeight="1">
      <c r="A20" s="483"/>
      <c r="B20" s="95" t="s">
        <v>489</v>
      </c>
      <c r="C20" s="200">
        <v>40321</v>
      </c>
      <c r="D20" s="201">
        <v>1</v>
      </c>
      <c r="E20" s="42">
        <v>47600</v>
      </c>
      <c r="F20" s="201">
        <v>39735</v>
      </c>
      <c r="G20" s="201" t="s">
        <v>801</v>
      </c>
      <c r="H20" s="14"/>
      <c r="I20" s="202"/>
      <c r="J20" s="42"/>
      <c r="K20" s="42"/>
      <c r="L20" s="14"/>
      <c r="M20" s="202"/>
      <c r="N20" s="42"/>
      <c r="O20" s="42"/>
      <c r="P20" s="42"/>
      <c r="Q20" s="42"/>
      <c r="R20" s="42"/>
      <c r="S20" s="42"/>
      <c r="T20" s="14"/>
      <c r="U20" s="96">
        <v>1</v>
      </c>
      <c r="V20" s="97">
        <v>39735</v>
      </c>
      <c r="W20" s="98">
        <v>98.546663029190739</v>
      </c>
      <c r="X20" s="203">
        <v>0</v>
      </c>
      <c r="Y20" s="277">
        <v>0</v>
      </c>
      <c r="Z20" s="277">
        <v>0</v>
      </c>
      <c r="AA20" s="277">
        <v>1</v>
      </c>
      <c r="AB20" s="277">
        <v>29</v>
      </c>
    </row>
    <row r="21" spans="1:28" ht="19" customHeight="1">
      <c r="A21" s="483"/>
      <c r="B21" s="95" t="s">
        <v>490</v>
      </c>
      <c r="C21" s="200">
        <v>39595</v>
      </c>
      <c r="D21" s="201">
        <v>1</v>
      </c>
      <c r="E21" s="42">
        <v>39000</v>
      </c>
      <c r="F21" s="201">
        <v>39220</v>
      </c>
      <c r="G21" s="201">
        <v>19</v>
      </c>
      <c r="H21" s="14"/>
      <c r="I21" s="202"/>
      <c r="J21" s="42"/>
      <c r="K21" s="42"/>
      <c r="L21" s="14"/>
      <c r="M21" s="202"/>
      <c r="N21" s="42"/>
      <c r="O21" s="42"/>
      <c r="P21" s="42">
        <v>2</v>
      </c>
      <c r="Q21" s="42">
        <v>54</v>
      </c>
      <c r="R21" s="42">
        <v>2</v>
      </c>
      <c r="S21" s="42">
        <v>395</v>
      </c>
      <c r="T21" s="14"/>
      <c r="U21" s="96">
        <v>5</v>
      </c>
      <c r="V21" s="97">
        <v>39274</v>
      </c>
      <c r="W21" s="98">
        <v>99.189291577219336</v>
      </c>
      <c r="X21" s="203">
        <v>19</v>
      </c>
      <c r="Y21" s="278">
        <v>0</v>
      </c>
      <c r="Z21" s="278">
        <v>0</v>
      </c>
      <c r="AA21" s="277">
        <v>2</v>
      </c>
      <c r="AB21" s="277">
        <v>110</v>
      </c>
    </row>
    <row r="22" spans="1:28" ht="19" customHeight="1">
      <c r="A22" s="483"/>
      <c r="B22" s="95" t="s">
        <v>491</v>
      </c>
      <c r="C22" s="200">
        <v>17465</v>
      </c>
      <c r="D22" s="201">
        <v>1</v>
      </c>
      <c r="E22" s="42">
        <v>21300</v>
      </c>
      <c r="F22" s="201">
        <v>17343</v>
      </c>
      <c r="G22" s="201" t="s">
        <v>801</v>
      </c>
      <c r="H22" s="14"/>
      <c r="I22" s="202"/>
      <c r="J22" s="42"/>
      <c r="K22" s="42"/>
      <c r="L22" s="14"/>
      <c r="M22" s="202"/>
      <c r="N22" s="42"/>
      <c r="O22" s="42"/>
      <c r="P22" s="42"/>
      <c r="Q22" s="42"/>
      <c r="R22" s="42"/>
      <c r="S22" s="42"/>
      <c r="T22" s="14"/>
      <c r="U22" s="96">
        <v>1</v>
      </c>
      <c r="V22" s="97">
        <v>17343</v>
      </c>
      <c r="W22" s="98">
        <v>99.301460062983111</v>
      </c>
      <c r="X22" s="203">
        <v>0</v>
      </c>
      <c r="Y22" s="278">
        <v>0</v>
      </c>
      <c r="Z22" s="278">
        <v>0</v>
      </c>
      <c r="AA22" s="277">
        <v>0</v>
      </c>
      <c r="AB22" s="277">
        <v>0</v>
      </c>
    </row>
    <row r="23" spans="1:28" ht="19" customHeight="1">
      <c r="A23" s="483"/>
      <c r="B23" s="95" t="s">
        <v>492</v>
      </c>
      <c r="C23" s="200">
        <v>10078</v>
      </c>
      <c r="D23" s="201">
        <v>1</v>
      </c>
      <c r="E23" s="42">
        <v>15000</v>
      </c>
      <c r="F23" s="201">
        <v>10058</v>
      </c>
      <c r="G23" s="201" t="s">
        <v>801</v>
      </c>
      <c r="H23" s="14"/>
      <c r="I23" s="202"/>
      <c r="J23" s="42"/>
      <c r="K23" s="42"/>
      <c r="L23" s="14"/>
      <c r="M23" s="202"/>
      <c r="N23" s="42"/>
      <c r="O23" s="42"/>
      <c r="P23" s="42"/>
      <c r="Q23" s="42"/>
      <c r="R23" s="42"/>
      <c r="S23" s="42"/>
      <c r="T23" s="14"/>
      <c r="U23" s="96">
        <v>1</v>
      </c>
      <c r="V23" s="97">
        <v>10058</v>
      </c>
      <c r="W23" s="98">
        <v>99.801547926175829</v>
      </c>
      <c r="X23" s="203">
        <v>0</v>
      </c>
      <c r="Y23" s="277">
        <v>0</v>
      </c>
      <c r="Z23" s="277">
        <v>0</v>
      </c>
      <c r="AA23" s="277">
        <v>0</v>
      </c>
      <c r="AB23" s="277">
        <v>0</v>
      </c>
    </row>
    <row r="24" spans="1:28" ht="19" customHeight="1">
      <c r="A24" s="483"/>
      <c r="B24" s="95" t="s">
        <v>493</v>
      </c>
      <c r="C24" s="200">
        <v>18759</v>
      </c>
      <c r="D24" s="201">
        <v>1</v>
      </c>
      <c r="E24" s="42">
        <v>19400</v>
      </c>
      <c r="F24" s="201">
        <v>1445433</v>
      </c>
      <c r="G24" s="201" t="s">
        <v>801</v>
      </c>
      <c r="H24" s="14"/>
      <c r="I24" s="202"/>
      <c r="J24" s="42"/>
      <c r="K24" s="42"/>
      <c r="L24" s="14"/>
      <c r="M24" s="202"/>
      <c r="N24" s="42"/>
      <c r="O24" s="42"/>
      <c r="P24" s="42"/>
      <c r="Q24" s="42"/>
      <c r="R24" s="42">
        <v>1</v>
      </c>
      <c r="S24" s="42">
        <v>573</v>
      </c>
      <c r="T24" s="14"/>
      <c r="U24" s="96">
        <v>2</v>
      </c>
      <c r="V24" s="97">
        <v>18666</v>
      </c>
      <c r="W24" s="98">
        <v>99.504237965776426</v>
      </c>
      <c r="X24" s="203">
        <v>0</v>
      </c>
      <c r="Y24" s="277">
        <v>0</v>
      </c>
      <c r="Z24" s="277">
        <v>0</v>
      </c>
      <c r="AA24" s="277">
        <v>0</v>
      </c>
      <c r="AB24" s="277">
        <v>0</v>
      </c>
    </row>
    <row r="25" spans="1:28" ht="19" customHeight="1">
      <c r="A25" s="483"/>
      <c r="B25" s="95" t="s">
        <v>494</v>
      </c>
      <c r="C25" s="200">
        <v>9538</v>
      </c>
      <c r="D25" s="201">
        <v>1</v>
      </c>
      <c r="E25" s="42">
        <v>11640</v>
      </c>
      <c r="F25" s="201">
        <v>9508</v>
      </c>
      <c r="G25" s="201" t="s">
        <v>801</v>
      </c>
      <c r="H25" s="14"/>
      <c r="I25" s="202"/>
      <c r="J25" s="42"/>
      <c r="K25" s="42"/>
      <c r="L25" s="14"/>
      <c r="M25" s="202"/>
      <c r="N25" s="42"/>
      <c r="O25" s="42"/>
      <c r="P25" s="42"/>
      <c r="Q25" s="42"/>
      <c r="R25" s="42"/>
      <c r="S25" s="42"/>
      <c r="T25" s="14"/>
      <c r="U25" s="96">
        <v>1</v>
      </c>
      <c r="V25" s="97">
        <v>9508</v>
      </c>
      <c r="W25" s="98">
        <v>99.685468651708959</v>
      </c>
      <c r="X25" s="203">
        <v>0</v>
      </c>
      <c r="Y25" s="277">
        <v>0</v>
      </c>
      <c r="Z25" s="277">
        <v>0</v>
      </c>
      <c r="AA25" s="277">
        <v>2</v>
      </c>
      <c r="AB25" s="277">
        <v>0</v>
      </c>
    </row>
    <row r="26" spans="1:28" ht="19" customHeight="1">
      <c r="A26" s="483"/>
      <c r="B26" s="95" t="s">
        <v>498</v>
      </c>
      <c r="C26" s="200">
        <v>70523</v>
      </c>
      <c r="D26" s="201">
        <v>1</v>
      </c>
      <c r="E26" s="42">
        <v>78479</v>
      </c>
      <c r="F26" s="201">
        <v>70473</v>
      </c>
      <c r="G26" s="201" t="s">
        <v>801</v>
      </c>
      <c r="H26" s="14"/>
      <c r="I26" s="202"/>
      <c r="J26" s="42"/>
      <c r="K26" s="42"/>
      <c r="L26" s="14"/>
      <c r="M26" s="202"/>
      <c r="N26" s="42"/>
      <c r="O26" s="42"/>
      <c r="P26" s="42"/>
      <c r="Q26" s="42"/>
      <c r="R26" s="42">
        <v>2</v>
      </c>
      <c r="S26" s="42">
        <v>4</v>
      </c>
      <c r="T26" s="14"/>
      <c r="U26" s="96">
        <v>3</v>
      </c>
      <c r="V26" s="97">
        <v>70473</v>
      </c>
      <c r="W26" s="98">
        <v>99.929101144307538</v>
      </c>
      <c r="X26" s="203">
        <v>0</v>
      </c>
      <c r="Y26" s="277">
        <v>0</v>
      </c>
      <c r="Z26" s="277">
        <v>0</v>
      </c>
      <c r="AA26" s="277">
        <v>0</v>
      </c>
      <c r="AB26" s="277">
        <v>0</v>
      </c>
    </row>
    <row r="27" spans="1:28" ht="19" customHeight="1">
      <c r="A27" s="483"/>
      <c r="B27" s="95" t="s">
        <v>497</v>
      </c>
      <c r="C27" s="200">
        <v>31455</v>
      </c>
      <c r="D27" s="201">
        <v>1</v>
      </c>
      <c r="E27" s="42">
        <v>36800</v>
      </c>
      <c r="F27" s="201">
        <v>31012</v>
      </c>
      <c r="G27" s="201" t="s">
        <v>801</v>
      </c>
      <c r="H27" s="14"/>
      <c r="I27" s="202"/>
      <c r="J27" s="42"/>
      <c r="K27" s="42"/>
      <c r="L27" s="14"/>
      <c r="M27" s="202"/>
      <c r="N27" s="42"/>
      <c r="O27" s="42"/>
      <c r="P27" s="42">
        <v>5</v>
      </c>
      <c r="Q27" s="42">
        <v>204</v>
      </c>
      <c r="R27" s="42"/>
      <c r="S27" s="42"/>
      <c r="T27" s="14"/>
      <c r="U27" s="96">
        <v>6</v>
      </c>
      <c r="V27" s="97">
        <v>31216</v>
      </c>
      <c r="W27" s="98">
        <v>99.24018439039898</v>
      </c>
      <c r="X27" s="203">
        <v>0</v>
      </c>
      <c r="Y27" s="277">
        <v>0</v>
      </c>
      <c r="Z27" s="277">
        <v>0</v>
      </c>
      <c r="AA27" s="277">
        <v>0</v>
      </c>
      <c r="AB27" s="277">
        <v>0</v>
      </c>
    </row>
    <row r="28" spans="1:28" ht="19" customHeight="1">
      <c r="A28" s="483"/>
      <c r="B28" s="95" t="s">
        <v>318</v>
      </c>
      <c r="C28" s="200">
        <v>32770</v>
      </c>
      <c r="D28" s="201">
        <v>1</v>
      </c>
      <c r="E28" s="42">
        <v>33900</v>
      </c>
      <c r="F28" s="201">
        <v>32452</v>
      </c>
      <c r="G28" s="201" t="s">
        <v>801</v>
      </c>
      <c r="H28" s="14"/>
      <c r="I28" s="202"/>
      <c r="J28" s="42"/>
      <c r="K28" s="42"/>
      <c r="L28" s="14"/>
      <c r="M28" s="202"/>
      <c r="N28" s="42"/>
      <c r="O28" s="42"/>
      <c r="P28" s="42"/>
      <c r="Q28" s="42"/>
      <c r="R28" s="42"/>
      <c r="S28" s="42"/>
      <c r="T28" s="14"/>
      <c r="U28" s="96">
        <v>1</v>
      </c>
      <c r="V28" s="97">
        <v>32452</v>
      </c>
      <c r="W28" s="98">
        <v>99.029600244125731</v>
      </c>
      <c r="X28" s="203">
        <v>0</v>
      </c>
      <c r="Y28" s="277">
        <v>0</v>
      </c>
      <c r="Z28" s="277">
        <v>0</v>
      </c>
      <c r="AA28" s="277">
        <v>0</v>
      </c>
      <c r="AB28" s="277">
        <v>0</v>
      </c>
    </row>
    <row r="29" spans="1:28" ht="19" customHeight="1">
      <c r="A29" s="483"/>
      <c r="B29" s="95" t="s">
        <v>500</v>
      </c>
      <c r="C29" s="200">
        <v>14075</v>
      </c>
      <c r="D29" s="201">
        <v>0</v>
      </c>
      <c r="E29" s="42">
        <v>18408</v>
      </c>
      <c r="F29" s="201">
        <v>0</v>
      </c>
      <c r="G29" s="201" t="s">
        <v>801</v>
      </c>
      <c r="H29" s="14"/>
      <c r="I29" s="202">
        <v>6</v>
      </c>
      <c r="J29" s="42">
        <v>20725</v>
      </c>
      <c r="K29" s="42">
        <v>13677</v>
      </c>
      <c r="L29" s="14"/>
      <c r="M29" s="202"/>
      <c r="N29" s="42"/>
      <c r="O29" s="42"/>
      <c r="P29" s="42"/>
      <c r="Q29" s="42"/>
      <c r="R29" s="42"/>
      <c r="S29" s="42"/>
      <c r="T29" s="14"/>
      <c r="U29" s="96">
        <v>6</v>
      </c>
      <c r="V29" s="97">
        <v>13677</v>
      </c>
      <c r="W29" s="98">
        <v>97.172291296625218</v>
      </c>
      <c r="X29" s="203">
        <v>0</v>
      </c>
      <c r="Y29" s="277">
        <v>0</v>
      </c>
      <c r="Z29" s="277">
        <v>0</v>
      </c>
      <c r="AA29" s="277">
        <v>0</v>
      </c>
      <c r="AB29" s="277">
        <v>0</v>
      </c>
    </row>
    <row r="30" spans="1:28" ht="19" customHeight="1">
      <c r="A30" s="483"/>
      <c r="B30" s="95" t="s">
        <v>495</v>
      </c>
      <c r="C30" s="200">
        <v>26354</v>
      </c>
      <c r="D30" s="201">
        <v>1</v>
      </c>
      <c r="E30" s="42">
        <v>31400</v>
      </c>
      <c r="F30" s="201">
        <v>26354</v>
      </c>
      <c r="G30" s="201" t="s">
        <v>801</v>
      </c>
      <c r="H30" s="14"/>
      <c r="I30" s="202"/>
      <c r="J30" s="42"/>
      <c r="K30" s="42"/>
      <c r="L30" s="14"/>
      <c r="M30" s="202"/>
      <c r="N30" s="42"/>
      <c r="O30" s="42"/>
      <c r="P30" s="42"/>
      <c r="Q30" s="42"/>
      <c r="R30" s="42">
        <v>1</v>
      </c>
      <c r="S30" s="42"/>
      <c r="T30" s="14"/>
      <c r="U30" s="96">
        <v>2</v>
      </c>
      <c r="V30" s="97">
        <v>26354</v>
      </c>
      <c r="W30" s="98">
        <v>100</v>
      </c>
      <c r="X30" s="203">
        <v>0</v>
      </c>
      <c r="Y30" s="277">
        <v>0</v>
      </c>
      <c r="Z30" s="277">
        <v>0</v>
      </c>
      <c r="AA30" s="277">
        <v>0</v>
      </c>
      <c r="AB30" s="277">
        <v>0</v>
      </c>
    </row>
    <row r="31" spans="1:28" ht="19" customHeight="1">
      <c r="A31" s="483"/>
      <c r="B31" s="95" t="s">
        <v>496</v>
      </c>
      <c r="C31" s="200">
        <v>42913</v>
      </c>
      <c r="D31" s="201">
        <v>1</v>
      </c>
      <c r="E31" s="42">
        <v>50000</v>
      </c>
      <c r="F31" s="201">
        <v>42913</v>
      </c>
      <c r="G31" s="201" t="s">
        <v>801</v>
      </c>
      <c r="H31" s="14"/>
      <c r="I31" s="202"/>
      <c r="J31" s="42"/>
      <c r="K31" s="42"/>
      <c r="L31" s="14"/>
      <c r="M31" s="202"/>
      <c r="N31" s="42"/>
      <c r="O31" s="42"/>
      <c r="P31" s="42"/>
      <c r="Q31" s="42"/>
      <c r="R31" s="42"/>
      <c r="S31" s="42"/>
      <c r="T31" s="14"/>
      <c r="U31" s="96">
        <v>1</v>
      </c>
      <c r="V31" s="97">
        <v>42913</v>
      </c>
      <c r="W31" s="98">
        <v>100</v>
      </c>
      <c r="X31" s="203">
        <v>0</v>
      </c>
      <c r="Y31" s="277">
        <v>0</v>
      </c>
      <c r="Z31" s="277">
        <v>0</v>
      </c>
      <c r="AA31" s="277">
        <v>0</v>
      </c>
      <c r="AB31" s="277">
        <v>0</v>
      </c>
    </row>
    <row r="32" spans="1:28" ht="19" customHeight="1">
      <c r="A32" s="483"/>
      <c r="B32" s="95" t="s">
        <v>499</v>
      </c>
      <c r="C32" s="200">
        <v>12737</v>
      </c>
      <c r="D32" s="201">
        <v>2</v>
      </c>
      <c r="E32" s="42">
        <v>18753</v>
      </c>
      <c r="F32" s="201">
        <v>12586</v>
      </c>
      <c r="G32" s="201" t="s">
        <v>801</v>
      </c>
      <c r="H32" s="14"/>
      <c r="I32" s="202"/>
      <c r="J32" s="42"/>
      <c r="K32" s="42"/>
      <c r="L32" s="14"/>
      <c r="M32" s="202"/>
      <c r="N32" s="42"/>
      <c r="O32" s="42"/>
      <c r="P32" s="42"/>
      <c r="Q32" s="42"/>
      <c r="R32" s="42">
        <v>1</v>
      </c>
      <c r="S32" s="42">
        <v>200</v>
      </c>
      <c r="T32" s="14"/>
      <c r="U32" s="96">
        <v>3</v>
      </c>
      <c r="V32" s="97">
        <v>12586</v>
      </c>
      <c r="W32" s="98">
        <v>98.814477506477189</v>
      </c>
      <c r="X32" s="203">
        <v>0</v>
      </c>
      <c r="Y32" s="277">
        <v>4</v>
      </c>
      <c r="Z32" s="277">
        <v>32</v>
      </c>
      <c r="AA32" s="277">
        <v>0</v>
      </c>
      <c r="AB32" s="277">
        <v>0</v>
      </c>
    </row>
    <row r="33" spans="1:28" ht="19" customHeight="1">
      <c r="A33" s="483"/>
      <c r="B33" s="95" t="s">
        <v>501</v>
      </c>
      <c r="C33" s="200">
        <v>72083</v>
      </c>
      <c r="D33" s="201">
        <v>1</v>
      </c>
      <c r="E33" s="42">
        <v>87700</v>
      </c>
      <c r="F33" s="201">
        <v>72067</v>
      </c>
      <c r="G33" s="201" t="s">
        <v>801</v>
      </c>
      <c r="H33" s="14"/>
      <c r="I33" s="202"/>
      <c r="J33" s="42"/>
      <c r="K33" s="42"/>
      <c r="L33" s="14"/>
      <c r="M33" s="202"/>
      <c r="N33" s="42"/>
      <c r="O33" s="42"/>
      <c r="P33" s="42"/>
      <c r="Q33" s="42"/>
      <c r="R33" s="42">
        <v>1</v>
      </c>
      <c r="S33" s="42">
        <v>16</v>
      </c>
      <c r="T33" s="14"/>
      <c r="U33" s="96">
        <v>2</v>
      </c>
      <c r="V33" s="97">
        <v>72067</v>
      </c>
      <c r="W33" s="98">
        <v>99.977803365564696</v>
      </c>
      <c r="X33" s="203">
        <v>0</v>
      </c>
      <c r="Y33" s="277">
        <v>0</v>
      </c>
      <c r="Z33" s="277">
        <v>0</v>
      </c>
      <c r="AA33" s="277">
        <v>0</v>
      </c>
      <c r="AB33" s="277">
        <v>0</v>
      </c>
    </row>
    <row r="34" spans="1:28" ht="19" customHeight="1">
      <c r="A34" s="483"/>
      <c r="B34" s="95" t="s">
        <v>504</v>
      </c>
      <c r="C34" s="200">
        <v>14148</v>
      </c>
      <c r="D34" s="201">
        <v>1</v>
      </c>
      <c r="E34" s="42">
        <v>18331</v>
      </c>
      <c r="F34" s="201">
        <v>14095</v>
      </c>
      <c r="G34" s="201" t="s">
        <v>801</v>
      </c>
      <c r="H34" s="14"/>
      <c r="I34" s="202"/>
      <c r="J34" s="42"/>
      <c r="K34" s="42"/>
      <c r="L34" s="14"/>
      <c r="M34" s="202"/>
      <c r="N34" s="42"/>
      <c r="O34" s="42"/>
      <c r="P34" s="42">
        <v>1</v>
      </c>
      <c r="Q34" s="42"/>
      <c r="R34" s="42"/>
      <c r="S34" s="42"/>
      <c r="T34" s="14"/>
      <c r="U34" s="96">
        <v>2</v>
      </c>
      <c r="V34" s="97">
        <v>14095</v>
      </c>
      <c r="W34" s="98">
        <v>99.625388747526159</v>
      </c>
      <c r="X34" s="203">
        <v>0</v>
      </c>
      <c r="Y34" s="277">
        <v>1</v>
      </c>
      <c r="Z34" s="277">
        <v>0</v>
      </c>
      <c r="AA34" s="277">
        <v>0</v>
      </c>
      <c r="AB34" s="277">
        <v>0</v>
      </c>
    </row>
    <row r="35" spans="1:28" ht="19" customHeight="1">
      <c r="A35" s="484"/>
      <c r="B35" s="95" t="s">
        <v>505</v>
      </c>
      <c r="C35" s="200">
        <v>11959</v>
      </c>
      <c r="D35" s="201">
        <v>1</v>
      </c>
      <c r="E35" s="42">
        <v>14503</v>
      </c>
      <c r="F35" s="201">
        <v>11945</v>
      </c>
      <c r="G35" s="201" t="s">
        <v>801</v>
      </c>
      <c r="H35" s="14"/>
      <c r="I35" s="202"/>
      <c r="J35" s="42"/>
      <c r="K35" s="42"/>
      <c r="L35" s="14"/>
      <c r="M35" s="202"/>
      <c r="N35" s="42"/>
      <c r="O35" s="42"/>
      <c r="P35" s="42"/>
      <c r="Q35" s="42"/>
      <c r="R35" s="42"/>
      <c r="S35" s="42"/>
      <c r="T35" s="14"/>
      <c r="U35" s="96">
        <v>1</v>
      </c>
      <c r="V35" s="97">
        <v>11945</v>
      </c>
      <c r="W35" s="98">
        <v>99.882933355631735</v>
      </c>
      <c r="X35" s="203">
        <v>0</v>
      </c>
      <c r="Y35" s="277">
        <v>0</v>
      </c>
      <c r="Z35" s="277">
        <v>0</v>
      </c>
      <c r="AA35" s="277">
        <v>0</v>
      </c>
      <c r="AB35" s="277">
        <v>0</v>
      </c>
    </row>
    <row r="36" spans="1:28" ht="19" customHeight="1">
      <c r="A36" s="483"/>
      <c r="B36" s="95" t="s">
        <v>502</v>
      </c>
      <c r="C36" s="200">
        <v>20039</v>
      </c>
      <c r="D36" s="201">
        <v>1</v>
      </c>
      <c r="E36" s="42">
        <v>24283</v>
      </c>
      <c r="F36" s="201">
        <v>20021</v>
      </c>
      <c r="G36" s="201" t="s">
        <v>801</v>
      </c>
      <c r="H36" s="14"/>
      <c r="I36" s="202"/>
      <c r="J36" s="42"/>
      <c r="K36" s="42"/>
      <c r="L36" s="14"/>
      <c r="M36" s="202"/>
      <c r="N36" s="42"/>
      <c r="O36" s="42"/>
      <c r="P36" s="42"/>
      <c r="Q36" s="42"/>
      <c r="R36" s="42">
        <v>1</v>
      </c>
      <c r="S36" s="42"/>
      <c r="T36" s="14"/>
      <c r="U36" s="96">
        <v>2</v>
      </c>
      <c r="V36" s="97">
        <v>20021</v>
      </c>
      <c r="W36" s="98">
        <v>99.910175158441035</v>
      </c>
      <c r="X36" s="203">
        <v>0</v>
      </c>
      <c r="Y36" s="277">
        <v>0</v>
      </c>
      <c r="Z36" s="277">
        <v>0</v>
      </c>
      <c r="AA36" s="277">
        <v>1</v>
      </c>
      <c r="AB36" s="277">
        <v>0</v>
      </c>
    </row>
    <row r="37" spans="1:28" ht="19" customHeight="1">
      <c r="A37" s="483"/>
      <c r="B37" s="95" t="s">
        <v>503</v>
      </c>
      <c r="C37" s="200">
        <v>26681</v>
      </c>
      <c r="D37" s="201">
        <v>1</v>
      </c>
      <c r="E37" s="42">
        <v>29700</v>
      </c>
      <c r="F37" s="201">
        <v>26404</v>
      </c>
      <c r="G37" s="201" t="s">
        <v>801</v>
      </c>
      <c r="H37" s="14"/>
      <c r="I37" s="202"/>
      <c r="J37" s="42"/>
      <c r="K37" s="42"/>
      <c r="L37" s="14"/>
      <c r="M37" s="202"/>
      <c r="N37" s="42"/>
      <c r="O37" s="42"/>
      <c r="P37" s="42">
        <v>2</v>
      </c>
      <c r="Q37" s="42"/>
      <c r="R37" s="42"/>
      <c r="S37" s="42"/>
      <c r="T37" s="14"/>
      <c r="U37" s="96">
        <v>3</v>
      </c>
      <c r="V37" s="97">
        <v>26404</v>
      </c>
      <c r="W37" s="98">
        <v>98.961808028184848</v>
      </c>
      <c r="X37" s="203">
        <v>0</v>
      </c>
      <c r="Y37" s="277">
        <v>3</v>
      </c>
      <c r="Z37" s="277">
        <v>56</v>
      </c>
      <c r="AA37" s="277">
        <v>0</v>
      </c>
      <c r="AB37" s="277">
        <v>0</v>
      </c>
    </row>
    <row r="38" spans="1:28" ht="19" customHeight="1">
      <c r="A38" s="483"/>
      <c r="B38" s="95" t="s">
        <v>1022</v>
      </c>
      <c r="C38" s="200">
        <v>37522</v>
      </c>
      <c r="D38" s="201">
        <v>1</v>
      </c>
      <c r="E38" s="42">
        <v>43700</v>
      </c>
      <c r="F38" s="201">
        <v>37522</v>
      </c>
      <c r="G38" s="201" t="s">
        <v>801</v>
      </c>
      <c r="H38" s="14"/>
      <c r="I38" s="202"/>
      <c r="J38" s="42"/>
      <c r="K38" s="42"/>
      <c r="L38" s="14"/>
      <c r="M38" s="202"/>
      <c r="N38" s="42"/>
      <c r="O38" s="42"/>
      <c r="P38" s="42"/>
      <c r="Q38" s="42"/>
      <c r="R38" s="42">
        <v>2</v>
      </c>
      <c r="S38" s="42"/>
      <c r="T38" s="14"/>
      <c r="U38" s="96">
        <v>3</v>
      </c>
      <c r="V38" s="97">
        <v>37522</v>
      </c>
      <c r="W38" s="98">
        <v>100</v>
      </c>
      <c r="X38" s="203">
        <v>-19</v>
      </c>
      <c r="Y38" s="277">
        <v>0</v>
      </c>
      <c r="Z38" s="277">
        <v>0</v>
      </c>
      <c r="AA38" s="277">
        <v>4</v>
      </c>
      <c r="AB38" s="277">
        <v>0</v>
      </c>
    </row>
    <row r="39" spans="1:28" ht="19" customHeight="1">
      <c r="A39" s="483"/>
      <c r="B39" s="95" t="s">
        <v>506</v>
      </c>
      <c r="C39" s="200">
        <v>57846</v>
      </c>
      <c r="D39" s="201">
        <v>3</v>
      </c>
      <c r="E39" s="42">
        <v>65920</v>
      </c>
      <c r="F39" s="201">
        <v>57566</v>
      </c>
      <c r="G39" s="201" t="s">
        <v>801</v>
      </c>
      <c r="H39" s="14"/>
      <c r="I39" s="202"/>
      <c r="J39" s="42"/>
      <c r="K39" s="42"/>
      <c r="L39" s="14"/>
      <c r="M39" s="202"/>
      <c r="N39" s="42"/>
      <c r="O39" s="42"/>
      <c r="P39" s="42">
        <v>1</v>
      </c>
      <c r="Q39" s="42">
        <v>21</v>
      </c>
      <c r="R39" s="42"/>
      <c r="S39" s="42"/>
      <c r="T39" s="14"/>
      <c r="U39" s="96">
        <v>4</v>
      </c>
      <c r="V39" s="97">
        <v>57587</v>
      </c>
      <c r="W39" s="98">
        <v>99.552259447498528</v>
      </c>
      <c r="X39" s="203">
        <v>0</v>
      </c>
      <c r="Y39" s="277">
        <v>0</v>
      </c>
      <c r="Z39" s="277">
        <v>0</v>
      </c>
      <c r="AA39" s="277">
        <v>3</v>
      </c>
      <c r="AB39" s="277">
        <v>0</v>
      </c>
    </row>
    <row r="40" spans="1:28" ht="19" customHeight="1">
      <c r="A40" s="483"/>
      <c r="B40" s="95" t="s">
        <v>507</v>
      </c>
      <c r="C40" s="200">
        <v>39005</v>
      </c>
      <c r="D40" s="545" t="s">
        <v>1504</v>
      </c>
      <c r="E40" s="42">
        <v>41800</v>
      </c>
      <c r="F40" s="201">
        <v>38962</v>
      </c>
      <c r="G40" s="201" t="s">
        <v>801</v>
      </c>
      <c r="H40" s="14"/>
      <c r="I40" s="202"/>
      <c r="J40" s="42"/>
      <c r="K40" s="42"/>
      <c r="L40" s="14"/>
      <c r="M40" s="202"/>
      <c r="N40" s="42"/>
      <c r="O40" s="42"/>
      <c r="P40" s="42"/>
      <c r="Q40" s="42"/>
      <c r="R40" s="42">
        <v>2</v>
      </c>
      <c r="S40" s="42"/>
      <c r="T40" s="14"/>
      <c r="U40" s="297">
        <v>2</v>
      </c>
      <c r="V40" s="97">
        <v>38962</v>
      </c>
      <c r="W40" s="98">
        <v>99.889757723368803</v>
      </c>
      <c r="X40" s="203">
        <v>0</v>
      </c>
      <c r="Y40" s="277">
        <v>0</v>
      </c>
      <c r="Z40" s="277">
        <v>0</v>
      </c>
      <c r="AA40" s="277">
        <v>1</v>
      </c>
      <c r="AB40" s="277">
        <v>0</v>
      </c>
    </row>
    <row r="41" spans="1:28" ht="19" customHeight="1">
      <c r="A41" s="483"/>
      <c r="B41" s="95" t="s">
        <v>509</v>
      </c>
      <c r="C41" s="200">
        <v>39878</v>
      </c>
      <c r="D41" s="545" t="s">
        <v>1504</v>
      </c>
      <c r="E41" s="42">
        <v>42500</v>
      </c>
      <c r="F41" s="201">
        <v>39423</v>
      </c>
      <c r="G41" s="201" t="s">
        <v>801</v>
      </c>
      <c r="H41" s="14"/>
      <c r="I41" s="202"/>
      <c r="J41" s="42"/>
      <c r="K41" s="42"/>
      <c r="L41" s="14"/>
      <c r="M41" s="202"/>
      <c r="N41" s="42"/>
      <c r="O41" s="42"/>
      <c r="P41" s="42"/>
      <c r="Q41" s="42"/>
      <c r="R41" s="42">
        <v>5</v>
      </c>
      <c r="S41" s="42">
        <v>288</v>
      </c>
      <c r="T41" s="14"/>
      <c r="U41" s="297">
        <v>5</v>
      </c>
      <c r="V41" s="97">
        <v>39423</v>
      </c>
      <c r="W41" s="98">
        <v>98.85902001103365</v>
      </c>
      <c r="X41" s="203">
        <v>0</v>
      </c>
      <c r="Y41" s="277">
        <v>0</v>
      </c>
      <c r="Z41" s="277">
        <v>0</v>
      </c>
      <c r="AA41" s="277">
        <v>0</v>
      </c>
      <c r="AB41" s="277">
        <v>0</v>
      </c>
    </row>
    <row r="42" spans="1:28" ht="19" customHeight="1">
      <c r="A42" s="483"/>
      <c r="B42" s="95" t="s">
        <v>508</v>
      </c>
      <c r="C42" s="200">
        <v>41024</v>
      </c>
      <c r="D42" s="201">
        <v>1</v>
      </c>
      <c r="E42" s="42">
        <v>45700</v>
      </c>
      <c r="F42" s="201">
        <v>40939</v>
      </c>
      <c r="G42" s="201" t="s">
        <v>801</v>
      </c>
      <c r="H42" s="14"/>
      <c r="I42" s="202"/>
      <c r="J42" s="42"/>
      <c r="K42" s="42"/>
      <c r="L42" s="14"/>
      <c r="M42" s="202"/>
      <c r="N42" s="42"/>
      <c r="O42" s="42"/>
      <c r="P42" s="42"/>
      <c r="Q42" s="42"/>
      <c r="R42" s="42">
        <v>4</v>
      </c>
      <c r="S42" s="42">
        <v>610</v>
      </c>
      <c r="T42" s="14"/>
      <c r="U42" s="96">
        <v>5</v>
      </c>
      <c r="V42" s="97">
        <v>40939</v>
      </c>
      <c r="W42" s="98">
        <v>99.792804212168491</v>
      </c>
      <c r="X42" s="203">
        <v>0</v>
      </c>
      <c r="Y42" s="277">
        <v>0</v>
      </c>
      <c r="Z42" s="277">
        <v>0</v>
      </c>
      <c r="AA42" s="277">
        <v>2</v>
      </c>
      <c r="AB42" s="277">
        <v>0</v>
      </c>
    </row>
    <row r="43" spans="1:28" ht="19" customHeight="1">
      <c r="A43" s="484"/>
      <c r="B43" s="95" t="s">
        <v>444</v>
      </c>
      <c r="C43" s="200">
        <v>1486033</v>
      </c>
      <c r="D43" s="201">
        <v>1</v>
      </c>
      <c r="E43" s="42">
        <v>1497523</v>
      </c>
      <c r="F43" s="201">
        <v>1483847</v>
      </c>
      <c r="G43" s="201" t="s">
        <v>801</v>
      </c>
      <c r="H43" s="14"/>
      <c r="I43" s="202"/>
      <c r="J43" s="42"/>
      <c r="K43" s="205"/>
      <c r="L43" s="14">
        <v>6</v>
      </c>
      <c r="M43" s="202">
        <v>6</v>
      </c>
      <c r="N43" s="42"/>
      <c r="O43" s="42">
        <v>1274</v>
      </c>
      <c r="P43" s="42">
        <v>10</v>
      </c>
      <c r="Q43" s="42">
        <v>545</v>
      </c>
      <c r="R43" s="42">
        <v>35</v>
      </c>
      <c r="S43" s="42">
        <v>15978</v>
      </c>
      <c r="T43" s="14">
        <v>6</v>
      </c>
      <c r="U43" s="96">
        <v>52</v>
      </c>
      <c r="V43" s="97">
        <v>1485666</v>
      </c>
      <c r="W43" s="98">
        <v>99.975303374824108</v>
      </c>
      <c r="X43" s="203">
        <v>0</v>
      </c>
      <c r="Y43" s="277">
        <v>0</v>
      </c>
      <c r="Z43" s="277">
        <v>0</v>
      </c>
      <c r="AA43" s="277">
        <v>17</v>
      </c>
      <c r="AB43" s="277">
        <v>60</v>
      </c>
    </row>
    <row r="44" spans="1:28" ht="19" customHeight="1">
      <c r="A44" s="483"/>
      <c r="B44" s="95" t="s">
        <v>414</v>
      </c>
      <c r="C44" s="200">
        <v>516989</v>
      </c>
      <c r="D44" s="201">
        <v>1</v>
      </c>
      <c r="E44" s="42">
        <v>534000</v>
      </c>
      <c r="F44" s="201">
        <v>515139</v>
      </c>
      <c r="G44" s="201" t="s">
        <v>801</v>
      </c>
      <c r="H44" s="14"/>
      <c r="I44" s="202"/>
      <c r="J44" s="42"/>
      <c r="K44" s="42"/>
      <c r="L44" s="14"/>
      <c r="M44" s="202"/>
      <c r="N44" s="42"/>
      <c r="O44" s="42"/>
      <c r="P44" s="42">
        <v>5</v>
      </c>
      <c r="Q44" s="42">
        <v>166</v>
      </c>
      <c r="R44" s="42">
        <v>11</v>
      </c>
      <c r="S44" s="42">
        <v>643</v>
      </c>
      <c r="T44" s="14"/>
      <c r="U44" s="96">
        <v>17</v>
      </c>
      <c r="V44" s="97">
        <v>515305</v>
      </c>
      <c r="W44" s="98">
        <v>99.674267731034888</v>
      </c>
      <c r="X44" s="203">
        <v>0</v>
      </c>
      <c r="Y44" s="277"/>
      <c r="Z44" s="277">
        <v>0</v>
      </c>
      <c r="AA44" s="277">
        <v>9</v>
      </c>
      <c r="AB44" s="277">
        <v>75</v>
      </c>
    </row>
    <row r="45" spans="1:28" ht="19" customHeight="1">
      <c r="A45" s="485"/>
      <c r="B45" s="95" t="s">
        <v>510</v>
      </c>
      <c r="C45" s="200">
        <v>453646</v>
      </c>
      <c r="D45" s="201">
        <v>1</v>
      </c>
      <c r="E45" s="42">
        <v>578600</v>
      </c>
      <c r="F45" s="201">
        <v>453646</v>
      </c>
      <c r="G45" s="201" t="s">
        <v>801</v>
      </c>
      <c r="H45" s="14"/>
      <c r="I45" s="202"/>
      <c r="J45" s="42"/>
      <c r="K45" s="42"/>
      <c r="L45" s="14"/>
      <c r="M45" s="202"/>
      <c r="N45" s="42"/>
      <c r="O45" s="42"/>
      <c r="P45" s="42"/>
      <c r="Q45" s="42"/>
      <c r="R45" s="42">
        <v>2</v>
      </c>
      <c r="S45" s="42"/>
      <c r="T45" s="14"/>
      <c r="U45" s="96">
        <v>3</v>
      </c>
      <c r="V45" s="97">
        <v>453646</v>
      </c>
      <c r="W45" s="98">
        <v>100</v>
      </c>
      <c r="X45" s="203">
        <v>0</v>
      </c>
      <c r="Y45" s="277">
        <v>0</v>
      </c>
      <c r="Z45" s="277">
        <v>0</v>
      </c>
      <c r="AA45" s="277">
        <v>1</v>
      </c>
      <c r="AB45" s="277">
        <v>0</v>
      </c>
    </row>
    <row r="46" spans="1:28" ht="19" customHeight="1">
      <c r="A46" s="485"/>
      <c r="B46" s="95" t="s">
        <v>481</v>
      </c>
      <c r="C46" s="200">
        <v>306364</v>
      </c>
      <c r="D46" s="201">
        <v>1</v>
      </c>
      <c r="E46" s="42">
        <v>310000</v>
      </c>
      <c r="F46" s="201">
        <v>306348</v>
      </c>
      <c r="G46" s="201" t="s">
        <v>801</v>
      </c>
      <c r="H46" s="14"/>
      <c r="I46" s="202"/>
      <c r="J46" s="42"/>
      <c r="K46" s="42"/>
      <c r="L46" s="14"/>
      <c r="M46" s="202"/>
      <c r="N46" s="42"/>
      <c r="O46" s="42"/>
      <c r="P46" s="42"/>
      <c r="Q46" s="42"/>
      <c r="R46" s="42">
        <v>8</v>
      </c>
      <c r="S46" s="42">
        <v>2650</v>
      </c>
      <c r="T46" s="14"/>
      <c r="U46" s="116">
        <v>9</v>
      </c>
      <c r="V46" s="97">
        <v>306348</v>
      </c>
      <c r="W46" s="99">
        <v>99.994777454270078</v>
      </c>
      <c r="X46" s="203">
        <v>0</v>
      </c>
      <c r="Y46" s="277">
        <v>0</v>
      </c>
      <c r="Z46" s="277">
        <v>0</v>
      </c>
      <c r="AA46" s="277">
        <v>0</v>
      </c>
      <c r="AB46" s="277">
        <v>0</v>
      </c>
    </row>
    <row r="47" spans="1:28" ht="19" customHeight="1" thickBot="1">
      <c r="A47" s="483"/>
      <c r="B47" s="95" t="s">
        <v>415</v>
      </c>
      <c r="C47" s="200">
        <v>481161</v>
      </c>
      <c r="D47" s="201">
        <v>1</v>
      </c>
      <c r="E47" s="42">
        <v>512000</v>
      </c>
      <c r="F47" s="201">
        <v>480953</v>
      </c>
      <c r="G47" s="204" t="s">
        <v>801</v>
      </c>
      <c r="H47" s="14"/>
      <c r="I47" s="202"/>
      <c r="J47" s="42"/>
      <c r="K47" s="42"/>
      <c r="L47" s="14"/>
      <c r="M47" s="202"/>
      <c r="N47" s="42"/>
      <c r="O47" s="42"/>
      <c r="P47" s="42">
        <v>1</v>
      </c>
      <c r="Q47" s="42">
        <v>98</v>
      </c>
      <c r="R47" s="42">
        <v>22</v>
      </c>
      <c r="S47" s="42">
        <v>16686</v>
      </c>
      <c r="T47" s="14"/>
      <c r="U47" s="116">
        <v>24</v>
      </c>
      <c r="V47" s="97">
        <v>481051</v>
      </c>
      <c r="W47" s="99">
        <v>99.977138629273782</v>
      </c>
      <c r="X47" s="203">
        <v>0</v>
      </c>
      <c r="Y47" s="277">
        <v>0</v>
      </c>
      <c r="Z47" s="277">
        <v>0</v>
      </c>
      <c r="AA47" s="277">
        <v>2</v>
      </c>
      <c r="AB47" s="277">
        <v>0</v>
      </c>
    </row>
    <row r="48" spans="1:28" ht="19" customHeight="1" thickTop="1">
      <c r="B48" s="100" t="s">
        <v>416</v>
      </c>
      <c r="C48" s="101">
        <v>5312981</v>
      </c>
      <c r="D48" s="123">
        <v>41</v>
      </c>
      <c r="E48" s="123">
        <v>5795425</v>
      </c>
      <c r="F48" s="123">
        <v>5288274</v>
      </c>
      <c r="G48" s="123">
        <v>5026</v>
      </c>
      <c r="H48" s="102">
        <v>2</v>
      </c>
      <c r="I48" s="486">
        <v>8</v>
      </c>
      <c r="J48" s="123">
        <v>20725</v>
      </c>
      <c r="K48" s="123">
        <v>15400</v>
      </c>
      <c r="L48" s="102">
        <v>6</v>
      </c>
      <c r="M48" s="486">
        <v>6</v>
      </c>
      <c r="N48" s="123">
        <v>0</v>
      </c>
      <c r="O48" s="123">
        <v>1274</v>
      </c>
      <c r="P48" s="487">
        <v>40</v>
      </c>
      <c r="Q48" s="123">
        <v>2257</v>
      </c>
      <c r="R48" s="487">
        <v>121</v>
      </c>
      <c r="S48" s="123">
        <v>51685</v>
      </c>
      <c r="T48" s="102">
        <v>8</v>
      </c>
      <c r="U48" s="486">
        <v>216</v>
      </c>
      <c r="V48" s="101">
        <v>5307205</v>
      </c>
      <c r="W48" s="488">
        <v>99.891285137289216</v>
      </c>
      <c r="X48" s="101">
        <v>0</v>
      </c>
      <c r="Y48" s="101">
        <v>8</v>
      </c>
      <c r="Z48" s="101">
        <v>88</v>
      </c>
      <c r="AA48" s="101">
        <v>58</v>
      </c>
      <c r="AB48" s="101">
        <v>274</v>
      </c>
    </row>
    <row r="49" spans="2:28" ht="3" customHeight="1">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row>
    <row r="50" spans="2:28" ht="24.75" customHeight="1">
      <c r="B50" s="672" t="s">
        <v>1137</v>
      </c>
      <c r="C50" s="673"/>
      <c r="D50" s="673"/>
      <c r="E50" s="673"/>
      <c r="F50" s="673"/>
      <c r="G50" s="673"/>
      <c r="H50" s="673"/>
      <c r="I50" s="673"/>
      <c r="J50" s="673"/>
      <c r="K50" s="673"/>
      <c r="L50" s="673"/>
      <c r="M50" s="673"/>
      <c r="N50" s="673"/>
      <c r="O50" s="673"/>
      <c r="P50" s="673"/>
      <c r="Q50" s="673"/>
      <c r="R50" s="673"/>
      <c r="S50" s="673"/>
      <c r="T50" s="673"/>
      <c r="U50" s="673"/>
      <c r="V50" s="673"/>
      <c r="W50" s="673"/>
      <c r="X50" s="673"/>
      <c r="Y50" s="673"/>
      <c r="Z50" s="673"/>
      <c r="AA50" s="673"/>
      <c r="AB50" s="673"/>
    </row>
    <row r="51" spans="2:28" ht="18" customHeight="1">
      <c r="B51" s="16" t="s">
        <v>1499</v>
      </c>
    </row>
  </sheetData>
  <mergeCells count="34">
    <mergeCell ref="B1:K1"/>
    <mergeCell ref="B2:B6"/>
    <mergeCell ref="C2:C6"/>
    <mergeCell ref="D2:G3"/>
    <mergeCell ref="H2:O2"/>
    <mergeCell ref="D4:D6"/>
    <mergeCell ref="E4:E6"/>
    <mergeCell ref="F4:F6"/>
    <mergeCell ref="H4:I6"/>
    <mergeCell ref="P2:S2"/>
    <mergeCell ref="R4:R6"/>
    <mergeCell ref="S4:S6"/>
    <mergeCell ref="T4:U6"/>
    <mergeCell ref="V4:V6"/>
    <mergeCell ref="P4:P6"/>
    <mergeCell ref="P3:Q3"/>
    <mergeCell ref="R3:S3"/>
    <mergeCell ref="Q4:Q6"/>
    <mergeCell ref="Y4:Y6"/>
    <mergeCell ref="Z4:Z6"/>
    <mergeCell ref="AA4:AA6"/>
    <mergeCell ref="AB4:AB6"/>
    <mergeCell ref="B50:AB50"/>
    <mergeCell ref="J4:J6"/>
    <mergeCell ref="K4:K6"/>
    <mergeCell ref="L4:M6"/>
    <mergeCell ref="N4:N6"/>
    <mergeCell ref="O4:O6"/>
    <mergeCell ref="W2:W6"/>
    <mergeCell ref="X2:X6"/>
    <mergeCell ref="Y2:AB2"/>
    <mergeCell ref="Y3:Z3"/>
    <mergeCell ref="AA3:AB3"/>
    <mergeCell ref="T2:V3"/>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topLeftCell="A3" workbookViewId="0">
      <selection activeCell="Y37" sqref="Y37"/>
    </sheetView>
  </sheetViews>
  <sheetFormatPr defaultColWidth="9" defaultRowHeight="18" customHeight="1"/>
  <cols>
    <col min="1" max="1" width="9" style="9"/>
    <col min="2" max="2" width="9.765625" style="2" customWidth="1"/>
    <col min="3" max="3" width="8.15234375" style="2" customWidth="1"/>
    <col min="4" max="5" width="11.61328125" style="2" customWidth="1"/>
    <col min="6" max="16" width="4.921875" style="2" customWidth="1"/>
    <col min="17" max="18" width="11.765625" style="2" customWidth="1"/>
    <col min="19" max="19" width="10.61328125" style="2" customWidth="1"/>
    <col min="20" max="16384" width="9" style="2"/>
  </cols>
  <sheetData>
    <row r="1" spans="1:19" ht="18" customHeight="1">
      <c r="A1" s="15" t="s">
        <v>417</v>
      </c>
    </row>
    <row r="2" spans="1:19" ht="21" customHeight="1">
      <c r="A2" s="15" t="s">
        <v>587</v>
      </c>
    </row>
    <row r="3" spans="1:19" ht="18" customHeight="1">
      <c r="A3" s="394"/>
      <c r="B3" s="3"/>
      <c r="C3" s="3"/>
      <c r="D3" s="3"/>
      <c r="E3" s="3"/>
      <c r="F3" s="689" t="s">
        <v>332</v>
      </c>
      <c r="G3" s="679"/>
      <c r="H3" s="679"/>
      <c r="I3" s="679"/>
      <c r="J3" s="680"/>
      <c r="K3" s="689" t="s">
        <v>201</v>
      </c>
      <c r="L3" s="690"/>
      <c r="M3" s="690"/>
      <c r="N3" s="690"/>
      <c r="O3" s="690"/>
      <c r="P3" s="691"/>
      <c r="Q3" s="394"/>
      <c r="R3" s="394"/>
      <c r="S3" s="394"/>
    </row>
    <row r="4" spans="1:19" ht="18" customHeight="1">
      <c r="A4" s="4" t="s">
        <v>353</v>
      </c>
      <c r="B4" s="4" t="s">
        <v>418</v>
      </c>
      <c r="C4" s="4" t="s">
        <v>419</v>
      </c>
      <c r="D4" s="4" t="s">
        <v>274</v>
      </c>
      <c r="E4" s="4" t="s">
        <v>275</v>
      </c>
      <c r="F4" s="394" t="s">
        <v>276</v>
      </c>
      <c r="G4" s="394" t="s">
        <v>277</v>
      </c>
      <c r="H4" s="394" t="s">
        <v>278</v>
      </c>
      <c r="I4" s="394" t="s">
        <v>279</v>
      </c>
      <c r="J4" s="394" t="s">
        <v>280</v>
      </c>
      <c r="K4" s="4" t="s">
        <v>281</v>
      </c>
      <c r="L4" s="4" t="s">
        <v>282</v>
      </c>
      <c r="M4" s="395" t="s">
        <v>335</v>
      </c>
      <c r="N4" s="395" t="s">
        <v>336</v>
      </c>
      <c r="O4" s="322" t="s">
        <v>167</v>
      </c>
      <c r="P4" s="394" t="s">
        <v>280</v>
      </c>
      <c r="Q4" s="4" t="s">
        <v>344</v>
      </c>
      <c r="R4" s="4" t="s">
        <v>283</v>
      </c>
      <c r="S4" s="4" t="s">
        <v>284</v>
      </c>
    </row>
    <row r="5" spans="1:19" ht="18" customHeight="1">
      <c r="A5" s="400" t="s">
        <v>143</v>
      </c>
      <c r="B5" s="400" t="s">
        <v>420</v>
      </c>
      <c r="C5" s="4" t="s">
        <v>421</v>
      </c>
      <c r="D5" s="4" t="s">
        <v>285</v>
      </c>
      <c r="E5" s="4" t="s">
        <v>285</v>
      </c>
      <c r="F5" s="4" t="s">
        <v>286</v>
      </c>
      <c r="G5" s="4" t="s">
        <v>286</v>
      </c>
      <c r="H5" s="4" t="s">
        <v>287</v>
      </c>
      <c r="I5" s="4" t="s">
        <v>288</v>
      </c>
      <c r="J5" s="4" t="s">
        <v>289</v>
      </c>
      <c r="K5" s="4" t="s">
        <v>290</v>
      </c>
      <c r="L5" s="4" t="s">
        <v>290</v>
      </c>
      <c r="M5" s="397" t="s">
        <v>294</v>
      </c>
      <c r="N5" s="397" t="s">
        <v>347</v>
      </c>
      <c r="O5" s="323" t="s">
        <v>585</v>
      </c>
      <c r="P5" s="4" t="s">
        <v>289</v>
      </c>
      <c r="Q5" s="4" t="s">
        <v>205</v>
      </c>
      <c r="R5" s="4" t="s">
        <v>205</v>
      </c>
      <c r="S5" s="4" t="s">
        <v>291</v>
      </c>
    </row>
    <row r="6" spans="1:19" ht="18" customHeight="1">
      <c r="A6" s="400"/>
      <c r="B6" s="400"/>
      <c r="C6" s="5"/>
      <c r="D6" s="5" t="s">
        <v>206</v>
      </c>
      <c r="E6" s="5" t="s">
        <v>206</v>
      </c>
      <c r="F6" s="4" t="s">
        <v>288</v>
      </c>
      <c r="G6" s="4" t="s">
        <v>288</v>
      </c>
      <c r="H6" s="4" t="s">
        <v>288</v>
      </c>
      <c r="I6" s="4" t="s">
        <v>292</v>
      </c>
      <c r="J6" s="4" t="s">
        <v>293</v>
      </c>
      <c r="K6" s="4" t="s">
        <v>294</v>
      </c>
      <c r="L6" s="4" t="s">
        <v>294</v>
      </c>
      <c r="M6" s="397" t="s">
        <v>349</v>
      </c>
      <c r="N6" s="397" t="s">
        <v>289</v>
      </c>
      <c r="O6" s="323" t="s">
        <v>586</v>
      </c>
      <c r="P6" s="4" t="s">
        <v>350</v>
      </c>
      <c r="Q6" s="4" t="s">
        <v>351</v>
      </c>
      <c r="R6" s="4" t="s">
        <v>351</v>
      </c>
      <c r="S6" s="4" t="s">
        <v>295</v>
      </c>
    </row>
    <row r="7" spans="1:19" ht="18" customHeight="1">
      <c r="A7" s="235" t="s">
        <v>144</v>
      </c>
      <c r="B7" s="235" t="s">
        <v>144</v>
      </c>
      <c r="C7" s="7" t="s">
        <v>144</v>
      </c>
      <c r="D7" s="4" t="s">
        <v>355</v>
      </c>
      <c r="E7" s="4" t="s">
        <v>355</v>
      </c>
      <c r="F7" s="4"/>
      <c r="G7" s="4"/>
      <c r="H7" s="4"/>
      <c r="I7" s="4" t="s">
        <v>288</v>
      </c>
      <c r="J7" s="4"/>
      <c r="K7" s="4" t="s">
        <v>296</v>
      </c>
      <c r="L7" s="4" t="s">
        <v>296</v>
      </c>
      <c r="M7" s="397"/>
      <c r="N7" s="397" t="s">
        <v>40</v>
      </c>
      <c r="O7" s="323"/>
      <c r="P7" s="7"/>
      <c r="Q7" s="4" t="s">
        <v>358</v>
      </c>
      <c r="R7" s="4" t="s">
        <v>358</v>
      </c>
      <c r="S7" s="7" t="s">
        <v>1505</v>
      </c>
    </row>
    <row r="8" spans="1:19" s="9" customFormat="1" ht="25" customHeight="1">
      <c r="A8" s="6" t="s">
        <v>422</v>
      </c>
      <c r="B8" s="6" t="s">
        <v>438</v>
      </c>
      <c r="C8" s="125">
        <v>1</v>
      </c>
      <c r="D8" s="42">
        <v>98600</v>
      </c>
      <c r="E8" s="42">
        <v>91972</v>
      </c>
      <c r="F8" s="125">
        <v>2</v>
      </c>
      <c r="G8" s="125">
        <v>0</v>
      </c>
      <c r="H8" s="125">
        <v>0</v>
      </c>
      <c r="I8" s="125">
        <v>1</v>
      </c>
      <c r="J8" s="125">
        <v>0</v>
      </c>
      <c r="K8" s="125">
        <v>1</v>
      </c>
      <c r="L8" s="125">
        <v>1</v>
      </c>
      <c r="M8" s="125">
        <v>0</v>
      </c>
      <c r="N8" s="328">
        <v>0</v>
      </c>
      <c r="O8" s="329">
        <v>0</v>
      </c>
      <c r="P8" s="330">
        <v>0</v>
      </c>
      <c r="Q8" s="42">
        <v>41800</v>
      </c>
      <c r="R8" s="42">
        <v>29343</v>
      </c>
      <c r="S8" s="42">
        <v>319.04275214195627</v>
      </c>
    </row>
    <row r="9" spans="1:19" ht="25" customHeight="1">
      <c r="A9" s="692" t="s">
        <v>378</v>
      </c>
      <c r="B9" s="6" t="s">
        <v>439</v>
      </c>
      <c r="C9" s="125">
        <v>2</v>
      </c>
      <c r="D9" s="42">
        <v>381205</v>
      </c>
      <c r="E9" s="42">
        <v>323985</v>
      </c>
      <c r="F9" s="125">
        <v>3</v>
      </c>
      <c r="G9" s="125">
        <v>0</v>
      </c>
      <c r="H9" s="125">
        <v>25</v>
      </c>
      <c r="I9" s="125">
        <v>5</v>
      </c>
      <c r="J9" s="125">
        <v>1</v>
      </c>
      <c r="K9" s="125">
        <v>0</v>
      </c>
      <c r="L9" s="125">
        <v>5</v>
      </c>
      <c r="M9" s="125">
        <v>0</v>
      </c>
      <c r="N9" s="328">
        <v>0</v>
      </c>
      <c r="O9" s="329">
        <v>0</v>
      </c>
      <c r="P9" s="330">
        <v>2</v>
      </c>
      <c r="Q9" s="146">
        <v>148280</v>
      </c>
      <c r="R9" s="146">
        <v>107652</v>
      </c>
      <c r="S9" s="42">
        <v>332.19439171566586</v>
      </c>
    </row>
    <row r="10" spans="1:19" ht="25" customHeight="1">
      <c r="A10" s="670"/>
      <c r="B10" s="6" t="s">
        <v>423</v>
      </c>
      <c r="C10" s="125">
        <v>3</v>
      </c>
      <c r="D10" s="42">
        <v>428500</v>
      </c>
      <c r="E10" s="42">
        <v>370333</v>
      </c>
      <c r="F10" s="125">
        <v>4</v>
      </c>
      <c r="G10" s="125">
        <v>1</v>
      </c>
      <c r="H10" s="125">
        <v>9</v>
      </c>
      <c r="I10" s="125">
        <v>4</v>
      </c>
      <c r="J10" s="125">
        <v>0</v>
      </c>
      <c r="K10" s="125">
        <v>0</v>
      </c>
      <c r="L10" s="125">
        <v>3</v>
      </c>
      <c r="M10" s="125">
        <v>1</v>
      </c>
      <c r="N10" s="328">
        <v>0</v>
      </c>
      <c r="O10" s="329">
        <v>0</v>
      </c>
      <c r="P10" s="330">
        <v>3</v>
      </c>
      <c r="Q10" s="42">
        <v>232250</v>
      </c>
      <c r="R10" s="42">
        <v>116706</v>
      </c>
      <c r="S10" s="42">
        <v>315.13799742394008</v>
      </c>
    </row>
    <row r="11" spans="1:19" ht="25" customHeight="1">
      <c r="A11" s="394" t="s">
        <v>381</v>
      </c>
      <c r="B11" s="6" t="s">
        <v>382</v>
      </c>
      <c r="C11" s="125">
        <v>4</v>
      </c>
      <c r="D11" s="42">
        <v>455000</v>
      </c>
      <c r="E11" s="42">
        <v>399814</v>
      </c>
      <c r="F11" s="125">
        <v>2</v>
      </c>
      <c r="G11" s="125">
        <v>1</v>
      </c>
      <c r="H11" s="125">
        <v>49</v>
      </c>
      <c r="I11" s="125">
        <v>4</v>
      </c>
      <c r="J11" s="125">
        <v>0</v>
      </c>
      <c r="K11" s="125">
        <v>0</v>
      </c>
      <c r="L11" s="125">
        <v>4</v>
      </c>
      <c r="M11" s="125">
        <v>0</v>
      </c>
      <c r="N11" s="328">
        <v>9</v>
      </c>
      <c r="O11" s="329">
        <v>2</v>
      </c>
      <c r="P11" s="330">
        <v>7</v>
      </c>
      <c r="Q11" s="42">
        <v>253400</v>
      </c>
      <c r="R11" s="42">
        <v>136714</v>
      </c>
      <c r="S11" s="42">
        <v>341.94400396184227</v>
      </c>
    </row>
    <row r="12" spans="1:19" ht="25" customHeight="1">
      <c r="A12" s="6" t="s">
        <v>383</v>
      </c>
      <c r="B12" s="6" t="s">
        <v>214</v>
      </c>
      <c r="C12" s="125">
        <v>6</v>
      </c>
      <c r="D12" s="42">
        <v>272080</v>
      </c>
      <c r="E12" s="42">
        <v>249252</v>
      </c>
      <c r="F12" s="125">
        <v>11</v>
      </c>
      <c r="G12" s="125">
        <v>0</v>
      </c>
      <c r="H12" s="125">
        <v>110</v>
      </c>
      <c r="I12" s="125">
        <v>13</v>
      </c>
      <c r="J12" s="125">
        <v>0</v>
      </c>
      <c r="K12" s="125">
        <v>2</v>
      </c>
      <c r="L12" s="125">
        <v>8</v>
      </c>
      <c r="M12" s="125">
        <v>8</v>
      </c>
      <c r="N12" s="328">
        <v>8</v>
      </c>
      <c r="O12" s="329">
        <v>4</v>
      </c>
      <c r="P12" s="125">
        <v>19</v>
      </c>
      <c r="Q12" s="42">
        <v>119560</v>
      </c>
      <c r="R12" s="42">
        <v>101717</v>
      </c>
      <c r="S12" s="42">
        <v>408.08900229486625</v>
      </c>
    </row>
    <row r="13" spans="1:19" ht="25" customHeight="1">
      <c r="A13" s="6" t="s">
        <v>384</v>
      </c>
      <c r="B13" s="6" t="s">
        <v>384</v>
      </c>
      <c r="C13" s="125">
        <v>3</v>
      </c>
      <c r="D13" s="42">
        <v>46040</v>
      </c>
      <c r="E13" s="42">
        <v>38232</v>
      </c>
      <c r="F13" s="543">
        <v>11</v>
      </c>
      <c r="G13" s="125">
        <v>9</v>
      </c>
      <c r="H13" s="125">
        <v>8</v>
      </c>
      <c r="I13" s="125">
        <v>2</v>
      </c>
      <c r="J13" s="125">
        <v>0</v>
      </c>
      <c r="K13" s="125">
        <v>4</v>
      </c>
      <c r="L13" s="125">
        <v>5</v>
      </c>
      <c r="M13" s="125">
        <v>6</v>
      </c>
      <c r="N13" s="328">
        <v>3</v>
      </c>
      <c r="O13" s="329">
        <v>1</v>
      </c>
      <c r="P13" s="330">
        <v>0</v>
      </c>
      <c r="Q13" s="42">
        <v>22820</v>
      </c>
      <c r="R13" s="42">
        <v>19830</v>
      </c>
      <c r="S13" s="42">
        <v>518.67545511613309</v>
      </c>
    </row>
    <row r="14" spans="1:19" ht="25" customHeight="1">
      <c r="A14" s="692" t="s">
        <v>385</v>
      </c>
      <c r="B14" s="6" t="s">
        <v>440</v>
      </c>
      <c r="C14" s="125">
        <v>3</v>
      </c>
      <c r="D14" s="42">
        <v>123100</v>
      </c>
      <c r="E14" s="42">
        <v>113345</v>
      </c>
      <c r="F14" s="125">
        <v>7</v>
      </c>
      <c r="G14" s="125">
        <v>1</v>
      </c>
      <c r="H14" s="125">
        <v>32</v>
      </c>
      <c r="I14" s="125">
        <v>1</v>
      </c>
      <c r="J14" s="125">
        <v>0</v>
      </c>
      <c r="K14" s="125">
        <v>4</v>
      </c>
      <c r="L14" s="125">
        <v>10</v>
      </c>
      <c r="M14" s="125">
        <v>8</v>
      </c>
      <c r="N14" s="547">
        <v>6</v>
      </c>
      <c r="O14" s="330">
        <v>3</v>
      </c>
      <c r="P14" s="125">
        <v>7</v>
      </c>
      <c r="Q14" s="42">
        <v>54700</v>
      </c>
      <c r="R14" s="42">
        <v>44722</v>
      </c>
      <c r="S14" s="42">
        <v>394.56526534033259</v>
      </c>
    </row>
    <row r="15" spans="1:19" ht="25" customHeight="1">
      <c r="A15" s="670"/>
      <c r="B15" s="6" t="s">
        <v>424</v>
      </c>
      <c r="C15" s="125">
        <v>4</v>
      </c>
      <c r="D15" s="42">
        <v>144640</v>
      </c>
      <c r="E15" s="42">
        <v>102445</v>
      </c>
      <c r="F15" s="125">
        <v>2</v>
      </c>
      <c r="G15" s="125">
        <v>1</v>
      </c>
      <c r="H15" s="125">
        <v>20</v>
      </c>
      <c r="I15" s="125">
        <v>0</v>
      </c>
      <c r="J15" s="125">
        <v>0</v>
      </c>
      <c r="K15" s="125">
        <v>0</v>
      </c>
      <c r="L15" s="125">
        <v>5</v>
      </c>
      <c r="M15" s="125">
        <v>3</v>
      </c>
      <c r="N15" s="328">
        <v>8</v>
      </c>
      <c r="O15" s="329">
        <v>4</v>
      </c>
      <c r="P15" s="125">
        <v>6</v>
      </c>
      <c r="Q15" s="42">
        <v>127615</v>
      </c>
      <c r="R15" s="42">
        <v>71526</v>
      </c>
      <c r="S15" s="42">
        <v>608.52164576114012</v>
      </c>
    </row>
    <row r="16" spans="1:19" ht="25" customHeight="1">
      <c r="A16" s="692" t="s">
        <v>463</v>
      </c>
      <c r="B16" s="6" t="s">
        <v>441</v>
      </c>
      <c r="C16" s="125">
        <v>3</v>
      </c>
      <c r="D16" s="42">
        <v>120534</v>
      </c>
      <c r="E16" s="42">
        <v>98107</v>
      </c>
      <c r="F16" s="125">
        <v>23</v>
      </c>
      <c r="G16" s="125">
        <v>13</v>
      </c>
      <c r="H16" s="125">
        <v>29</v>
      </c>
      <c r="I16" s="125">
        <v>2</v>
      </c>
      <c r="J16" s="125">
        <v>20</v>
      </c>
      <c r="K16" s="125">
        <v>6</v>
      </c>
      <c r="L16" s="125">
        <v>20</v>
      </c>
      <c r="M16" s="125">
        <v>19</v>
      </c>
      <c r="N16" s="328">
        <v>33</v>
      </c>
      <c r="O16" s="329">
        <v>4</v>
      </c>
      <c r="P16" s="330">
        <v>1</v>
      </c>
      <c r="Q16" s="42">
        <v>76350</v>
      </c>
      <c r="R16" s="42">
        <v>57068</v>
      </c>
      <c r="S16" s="42">
        <v>581.69141855321232</v>
      </c>
    </row>
    <row r="17" spans="1:19" ht="25" customHeight="1">
      <c r="A17" s="670"/>
      <c r="B17" s="6" t="s">
        <v>213</v>
      </c>
      <c r="C17" s="125">
        <v>2</v>
      </c>
      <c r="D17" s="42">
        <v>53983</v>
      </c>
      <c r="E17" s="42">
        <v>46425</v>
      </c>
      <c r="F17" s="125">
        <v>20</v>
      </c>
      <c r="G17" s="125">
        <v>0</v>
      </c>
      <c r="H17" s="125">
        <v>28</v>
      </c>
      <c r="I17" s="125">
        <v>0</v>
      </c>
      <c r="J17" s="125">
        <v>2</v>
      </c>
      <c r="K17" s="125">
        <v>10</v>
      </c>
      <c r="L17" s="125">
        <v>16</v>
      </c>
      <c r="M17" s="125">
        <v>7</v>
      </c>
      <c r="N17" s="328">
        <v>6</v>
      </c>
      <c r="O17" s="329">
        <v>2</v>
      </c>
      <c r="P17" s="330">
        <v>0</v>
      </c>
      <c r="Q17" s="42">
        <v>29058</v>
      </c>
      <c r="R17" s="42">
        <v>30075</v>
      </c>
      <c r="S17" s="42">
        <v>647.8190630048465</v>
      </c>
    </row>
    <row r="18" spans="1:19" ht="25" customHeight="1">
      <c r="A18" s="6" t="s">
        <v>464</v>
      </c>
      <c r="B18" s="6" t="s">
        <v>215</v>
      </c>
      <c r="C18" s="125">
        <v>4</v>
      </c>
      <c r="D18" s="42">
        <v>109620</v>
      </c>
      <c r="E18" s="42">
        <v>95107</v>
      </c>
      <c r="F18" s="125">
        <v>6</v>
      </c>
      <c r="G18" s="125">
        <v>1</v>
      </c>
      <c r="H18" s="125">
        <v>42</v>
      </c>
      <c r="I18" s="125">
        <v>1</v>
      </c>
      <c r="J18" s="125">
        <v>0</v>
      </c>
      <c r="K18" s="125">
        <v>4</v>
      </c>
      <c r="L18" s="125">
        <v>8</v>
      </c>
      <c r="M18" s="125">
        <v>6</v>
      </c>
      <c r="N18" s="328">
        <v>5</v>
      </c>
      <c r="O18" s="329">
        <v>5</v>
      </c>
      <c r="P18" s="330">
        <v>7</v>
      </c>
      <c r="Q18" s="42">
        <v>51000</v>
      </c>
      <c r="R18" s="42">
        <v>42521</v>
      </c>
      <c r="S18" s="42">
        <v>447.08591376029102</v>
      </c>
    </row>
    <row r="19" spans="1:19" ht="25" customHeight="1">
      <c r="A19" s="6" t="s">
        <v>465</v>
      </c>
      <c r="B19" s="6" t="s">
        <v>437</v>
      </c>
      <c r="C19" s="125">
        <v>1</v>
      </c>
      <c r="D19" s="42">
        <v>130000</v>
      </c>
      <c r="E19" s="42">
        <v>119324</v>
      </c>
      <c r="F19" s="125">
        <v>21</v>
      </c>
      <c r="G19" s="125">
        <v>0</v>
      </c>
      <c r="H19" s="125">
        <v>53</v>
      </c>
      <c r="I19" s="125">
        <v>1</v>
      </c>
      <c r="J19" s="125">
        <v>0</v>
      </c>
      <c r="K19" s="125">
        <v>0</v>
      </c>
      <c r="L19" s="125">
        <v>35</v>
      </c>
      <c r="M19" s="125">
        <v>2</v>
      </c>
      <c r="N19" s="328">
        <v>2</v>
      </c>
      <c r="O19" s="329">
        <v>0</v>
      </c>
      <c r="P19" s="330">
        <v>6</v>
      </c>
      <c r="Q19" s="202">
        <v>60000</v>
      </c>
      <c r="R19" s="202">
        <v>58270</v>
      </c>
      <c r="S19" s="42">
        <v>488.33428312828937</v>
      </c>
    </row>
    <row r="20" spans="1:19" ht="25" customHeight="1">
      <c r="A20" s="4" t="s">
        <v>206</v>
      </c>
      <c r="B20" s="6" t="s">
        <v>444</v>
      </c>
      <c r="C20" s="125">
        <v>1</v>
      </c>
      <c r="D20" s="42">
        <v>1497523</v>
      </c>
      <c r="E20" s="42">
        <v>1483847</v>
      </c>
      <c r="F20" s="125">
        <v>3</v>
      </c>
      <c r="G20" s="125">
        <v>0</v>
      </c>
      <c r="H20" s="125">
        <v>0</v>
      </c>
      <c r="I20" s="125">
        <v>2</v>
      </c>
      <c r="J20" s="125">
        <v>1</v>
      </c>
      <c r="K20" s="125">
        <v>0</v>
      </c>
      <c r="L20" s="125">
        <v>3</v>
      </c>
      <c r="M20" s="125">
        <v>1</v>
      </c>
      <c r="N20" s="328">
        <v>0</v>
      </c>
      <c r="O20" s="329">
        <v>0</v>
      </c>
      <c r="P20" s="330">
        <v>2</v>
      </c>
      <c r="Q20" s="154">
        <v>549776</v>
      </c>
      <c r="R20" s="154">
        <v>533050</v>
      </c>
      <c r="S20" s="42">
        <v>359.23515025470954</v>
      </c>
    </row>
    <row r="21" spans="1:19" ht="25" customHeight="1">
      <c r="A21" s="4" t="s">
        <v>146</v>
      </c>
      <c r="B21" s="6" t="s">
        <v>445</v>
      </c>
      <c r="C21" s="125">
        <v>1</v>
      </c>
      <c r="D21" s="42">
        <v>534000</v>
      </c>
      <c r="E21" s="42">
        <v>515139</v>
      </c>
      <c r="F21" s="125">
        <v>11</v>
      </c>
      <c r="G21" s="125">
        <v>3</v>
      </c>
      <c r="H21" s="125">
        <v>17</v>
      </c>
      <c r="I21" s="125">
        <v>5</v>
      </c>
      <c r="J21" s="125">
        <v>0</v>
      </c>
      <c r="K21" s="125">
        <v>6</v>
      </c>
      <c r="L21" s="125">
        <v>7</v>
      </c>
      <c r="M21" s="125">
        <v>9</v>
      </c>
      <c r="N21" s="328">
        <v>0</v>
      </c>
      <c r="O21" s="329">
        <v>1</v>
      </c>
      <c r="P21" s="330">
        <v>0</v>
      </c>
      <c r="Q21" s="202">
        <v>203000</v>
      </c>
      <c r="R21" s="202">
        <v>177758</v>
      </c>
      <c r="S21" s="42">
        <v>345.06803018214504</v>
      </c>
    </row>
    <row r="22" spans="1:19" ht="25" customHeight="1">
      <c r="A22" s="4" t="s">
        <v>544</v>
      </c>
      <c r="B22" s="6" t="s">
        <v>446</v>
      </c>
      <c r="C22" s="125">
        <v>1</v>
      </c>
      <c r="D22" s="42">
        <v>578600</v>
      </c>
      <c r="E22" s="42">
        <v>453646</v>
      </c>
      <c r="F22" s="125">
        <v>2</v>
      </c>
      <c r="G22" s="125">
        <v>0</v>
      </c>
      <c r="H22" s="125">
        <v>0</v>
      </c>
      <c r="I22" s="125">
        <v>2</v>
      </c>
      <c r="J22" s="125">
        <v>0</v>
      </c>
      <c r="K22" s="125">
        <v>0</v>
      </c>
      <c r="L22" s="125">
        <v>1</v>
      </c>
      <c r="M22" s="125">
        <v>0</v>
      </c>
      <c r="N22" s="328">
        <v>0</v>
      </c>
      <c r="O22" s="329">
        <v>0</v>
      </c>
      <c r="P22" s="330">
        <v>1</v>
      </c>
      <c r="Q22" s="202">
        <v>383500</v>
      </c>
      <c r="R22" s="202">
        <v>156147</v>
      </c>
      <c r="S22" s="42">
        <v>344.20451188812422</v>
      </c>
    </row>
    <row r="23" spans="1:19" ht="25" customHeight="1">
      <c r="A23" s="4"/>
      <c r="B23" s="394" t="s">
        <v>737</v>
      </c>
      <c r="C23" s="126">
        <v>1</v>
      </c>
      <c r="D23" s="42">
        <v>310000</v>
      </c>
      <c r="E23" s="42">
        <v>306348</v>
      </c>
      <c r="F23" s="125">
        <v>0</v>
      </c>
      <c r="G23" s="125">
        <v>0</v>
      </c>
      <c r="H23" s="125">
        <v>44</v>
      </c>
      <c r="I23" s="125">
        <v>3</v>
      </c>
      <c r="J23" s="125">
        <v>0</v>
      </c>
      <c r="K23" s="125">
        <v>0</v>
      </c>
      <c r="L23" s="125">
        <v>3</v>
      </c>
      <c r="M23" s="125">
        <v>0</v>
      </c>
      <c r="N23" s="328">
        <v>0</v>
      </c>
      <c r="O23" s="329">
        <v>0</v>
      </c>
      <c r="P23" s="330">
        <v>2</v>
      </c>
      <c r="Q23" s="202">
        <v>110000</v>
      </c>
      <c r="R23" s="202">
        <v>105200</v>
      </c>
      <c r="S23" s="42">
        <v>343.40031598051888</v>
      </c>
    </row>
    <row r="24" spans="1:19" ht="25" customHeight="1" thickBot="1">
      <c r="A24" s="4"/>
      <c r="B24" s="394" t="s">
        <v>447</v>
      </c>
      <c r="C24" s="126">
        <v>1</v>
      </c>
      <c r="D24" s="42">
        <v>512000</v>
      </c>
      <c r="E24" s="42">
        <v>480953</v>
      </c>
      <c r="F24" s="125">
        <v>128</v>
      </c>
      <c r="G24" s="125">
        <v>0</v>
      </c>
      <c r="H24" s="125">
        <v>5</v>
      </c>
      <c r="I24" s="125">
        <v>2</v>
      </c>
      <c r="J24" s="125">
        <v>0</v>
      </c>
      <c r="K24" s="125">
        <v>0</v>
      </c>
      <c r="L24" s="125">
        <v>3</v>
      </c>
      <c r="M24" s="125">
        <v>0</v>
      </c>
      <c r="N24" s="328">
        <v>0</v>
      </c>
      <c r="O24" s="329">
        <v>1</v>
      </c>
      <c r="P24" s="125">
        <v>1</v>
      </c>
      <c r="Q24" s="42">
        <v>205700</v>
      </c>
      <c r="R24" s="42">
        <v>152617</v>
      </c>
      <c r="S24" s="42">
        <v>317.32206681318132</v>
      </c>
    </row>
    <row r="25" spans="1:19" ht="32.25" customHeight="1" thickTop="1">
      <c r="A25" s="43"/>
      <c r="B25" s="12" t="s">
        <v>442</v>
      </c>
      <c r="C25" s="127">
        <v>41</v>
      </c>
      <c r="D25" s="123">
        <v>5795425</v>
      </c>
      <c r="E25" s="123">
        <v>5288274</v>
      </c>
      <c r="F25" s="127">
        <v>256</v>
      </c>
      <c r="G25" s="127">
        <v>30</v>
      </c>
      <c r="H25" s="127">
        <v>471</v>
      </c>
      <c r="I25" s="127">
        <v>48</v>
      </c>
      <c r="J25" s="127">
        <v>24</v>
      </c>
      <c r="K25" s="127">
        <v>37</v>
      </c>
      <c r="L25" s="127">
        <v>137</v>
      </c>
      <c r="M25" s="127">
        <v>70</v>
      </c>
      <c r="N25" s="407">
        <v>80</v>
      </c>
      <c r="O25" s="408">
        <v>27</v>
      </c>
      <c r="P25" s="409">
        <v>64</v>
      </c>
      <c r="Q25" s="123">
        <v>2668809</v>
      </c>
      <c r="R25" s="123">
        <v>1940916</v>
      </c>
      <c r="S25" s="123">
        <v>365</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58"/>
  <sheetViews>
    <sheetView topLeftCell="B33" workbookViewId="0">
      <selection activeCell="Y37" sqref="Y37"/>
    </sheetView>
  </sheetViews>
  <sheetFormatPr defaultColWidth="9" defaultRowHeight="14.15"/>
  <cols>
    <col min="1" max="1" width="4.84375" style="9" hidden="1" customWidth="1"/>
    <col min="2" max="2" width="5.15234375" style="145" customWidth="1"/>
    <col min="3" max="3" width="22.4609375" style="153" customWidth="1"/>
    <col min="4" max="5" width="10.61328125" style="11" customWidth="1"/>
    <col min="6" max="6" width="5.15234375" style="11" customWidth="1"/>
    <col min="7" max="7" width="4.765625" style="11" customWidth="1"/>
    <col min="8" max="8" width="5.15234375" style="11" customWidth="1"/>
    <col min="9" max="11" width="4.765625" style="11" customWidth="1"/>
    <col min="12" max="12" width="5.15234375" style="11" customWidth="1"/>
    <col min="13" max="16" width="4.765625" style="11" customWidth="1"/>
    <col min="17" max="18" width="13.61328125" style="11" customWidth="1"/>
    <col min="19" max="19" width="7.15234375" style="11" customWidth="1"/>
    <col min="20" max="24" width="9.15234375" style="11" customWidth="1"/>
    <col min="25" max="28" width="8.61328125" style="11" customWidth="1"/>
    <col min="29" max="30" width="10.61328125" style="11" customWidth="1"/>
    <col min="31" max="31" width="9.15234375" style="11" customWidth="1"/>
    <col min="32" max="16384" width="9" style="11"/>
  </cols>
  <sheetData>
    <row r="1" spans="1:31" s="2" customFormat="1" ht="18" customHeight="1">
      <c r="A1" s="9"/>
      <c r="B1" s="2" t="s">
        <v>331</v>
      </c>
      <c r="C1" s="148"/>
      <c r="E1" s="2" t="s">
        <v>163</v>
      </c>
    </row>
    <row r="2" spans="1:31" s="2" customFormat="1" ht="18" customHeight="1">
      <c r="A2" s="9"/>
      <c r="B2" s="394"/>
      <c r="C2" s="149"/>
      <c r="D2" s="3"/>
      <c r="E2" s="3"/>
      <c r="F2" s="689" t="s">
        <v>332</v>
      </c>
      <c r="G2" s="679"/>
      <c r="H2" s="679"/>
      <c r="I2" s="679"/>
      <c r="J2" s="680"/>
      <c r="K2" s="689" t="s">
        <v>201</v>
      </c>
      <c r="L2" s="690"/>
      <c r="M2" s="690"/>
      <c r="N2" s="690"/>
      <c r="O2" s="690"/>
      <c r="P2" s="691"/>
      <c r="Q2" s="3"/>
      <c r="R2" s="394"/>
      <c r="S2" s="394"/>
      <c r="T2" s="240" t="s">
        <v>578</v>
      </c>
      <c r="U2" s="392" t="s">
        <v>333</v>
      </c>
      <c r="V2" s="393" t="s">
        <v>334</v>
      </c>
      <c r="W2" s="393"/>
      <c r="X2" s="393"/>
      <c r="Y2" s="393"/>
      <c r="Z2" s="393"/>
      <c r="AA2" s="144"/>
      <c r="AB2" s="144"/>
      <c r="AC2" s="394"/>
      <c r="AD2" s="394" t="s">
        <v>578</v>
      </c>
      <c r="AE2" s="394" t="s">
        <v>578</v>
      </c>
    </row>
    <row r="3" spans="1:31" s="2" customFormat="1" ht="18" customHeight="1">
      <c r="A3" s="9"/>
      <c r="B3" s="4" t="s">
        <v>202</v>
      </c>
      <c r="C3" s="150"/>
      <c r="D3" s="4" t="s">
        <v>274</v>
      </c>
      <c r="E3" s="4" t="s">
        <v>275</v>
      </c>
      <c r="F3" s="394" t="s">
        <v>276</v>
      </c>
      <c r="G3" s="394" t="s">
        <v>277</v>
      </c>
      <c r="H3" s="394" t="s">
        <v>278</v>
      </c>
      <c r="I3" s="394" t="s">
        <v>279</v>
      </c>
      <c r="J3" s="394" t="s">
        <v>280</v>
      </c>
      <c r="K3" s="4" t="s">
        <v>281</v>
      </c>
      <c r="L3" s="4" t="s">
        <v>282</v>
      </c>
      <c r="M3" s="395" t="s">
        <v>335</v>
      </c>
      <c r="N3" s="395" t="s">
        <v>336</v>
      </c>
      <c r="O3" s="322" t="s">
        <v>167</v>
      </c>
      <c r="P3" s="396" t="s">
        <v>632</v>
      </c>
      <c r="Q3" s="4" t="s">
        <v>337</v>
      </c>
      <c r="R3" s="4" t="s">
        <v>575</v>
      </c>
      <c r="S3" s="4" t="s">
        <v>573</v>
      </c>
      <c r="T3" s="4" t="s">
        <v>581</v>
      </c>
      <c r="U3" s="4" t="s">
        <v>193</v>
      </c>
      <c r="V3" s="397" t="s">
        <v>192</v>
      </c>
      <c r="W3" s="392" t="s">
        <v>333</v>
      </c>
      <c r="X3" s="279" t="s">
        <v>334</v>
      </c>
      <c r="Y3" s="279"/>
      <c r="Z3" s="279"/>
      <c r="AA3" s="4" t="s">
        <v>193</v>
      </c>
      <c r="AB3" s="4" t="s">
        <v>343</v>
      </c>
      <c r="AC3" s="4" t="s">
        <v>344</v>
      </c>
      <c r="AD3" s="4" t="s">
        <v>577</v>
      </c>
      <c r="AE3" s="151" t="s">
        <v>580</v>
      </c>
    </row>
    <row r="4" spans="1:31" s="2" customFormat="1" ht="18" customHeight="1">
      <c r="A4" s="9"/>
      <c r="B4" s="4" t="s">
        <v>345</v>
      </c>
      <c r="C4" s="151" t="s">
        <v>346</v>
      </c>
      <c r="D4" s="4" t="s">
        <v>285</v>
      </c>
      <c r="E4" s="4" t="s">
        <v>285</v>
      </c>
      <c r="F4" s="4" t="s">
        <v>286</v>
      </c>
      <c r="G4" s="4" t="s">
        <v>286</v>
      </c>
      <c r="H4" s="4" t="s">
        <v>287</v>
      </c>
      <c r="I4" s="4" t="s">
        <v>288</v>
      </c>
      <c r="J4" s="4" t="s">
        <v>289</v>
      </c>
      <c r="K4" s="4" t="s">
        <v>290</v>
      </c>
      <c r="L4" s="4" t="s">
        <v>290</v>
      </c>
      <c r="M4" s="397" t="s">
        <v>633</v>
      </c>
      <c r="N4" s="397" t="s">
        <v>347</v>
      </c>
      <c r="O4" s="323" t="s">
        <v>634</v>
      </c>
      <c r="P4" s="398" t="s">
        <v>635</v>
      </c>
      <c r="Q4" s="4"/>
      <c r="R4" s="4" t="s">
        <v>576</v>
      </c>
      <c r="S4" s="4" t="s">
        <v>574</v>
      </c>
      <c r="T4" s="4" t="s">
        <v>351</v>
      </c>
      <c r="U4" s="4" t="s">
        <v>352</v>
      </c>
      <c r="V4" s="4" t="s">
        <v>352</v>
      </c>
      <c r="W4" s="4" t="s">
        <v>339</v>
      </c>
      <c r="X4" s="4" t="s">
        <v>340</v>
      </c>
      <c r="Y4" s="4" t="s">
        <v>341</v>
      </c>
      <c r="Z4" s="4" t="s">
        <v>342</v>
      </c>
      <c r="AA4" s="4" t="s">
        <v>570</v>
      </c>
      <c r="AB4" s="4" t="s">
        <v>571</v>
      </c>
      <c r="AC4" s="4" t="s">
        <v>348</v>
      </c>
      <c r="AD4" s="4" t="s">
        <v>348</v>
      </c>
      <c r="AE4" s="4" t="s">
        <v>579</v>
      </c>
    </row>
    <row r="5" spans="1:31" s="2" customFormat="1" ht="18" customHeight="1">
      <c r="A5" s="9"/>
      <c r="B5" s="4"/>
      <c r="C5" s="150"/>
      <c r="D5" s="5" t="s">
        <v>203</v>
      </c>
      <c r="E5" s="5" t="s">
        <v>203</v>
      </c>
      <c r="F5" s="4" t="s">
        <v>288</v>
      </c>
      <c r="G5" s="4" t="s">
        <v>288</v>
      </c>
      <c r="H5" s="4" t="s">
        <v>288</v>
      </c>
      <c r="I5" s="4" t="s">
        <v>292</v>
      </c>
      <c r="J5" s="4" t="s">
        <v>293</v>
      </c>
      <c r="K5" s="4" t="s">
        <v>294</v>
      </c>
      <c r="L5" s="4" t="s">
        <v>294</v>
      </c>
      <c r="M5" s="397" t="s">
        <v>349</v>
      </c>
      <c r="N5" s="397" t="s">
        <v>637</v>
      </c>
      <c r="O5" s="323" t="s">
        <v>636</v>
      </c>
      <c r="P5" s="398" t="s">
        <v>350</v>
      </c>
      <c r="Q5" s="4"/>
      <c r="R5" s="4"/>
      <c r="S5" s="4"/>
      <c r="U5" s="4" t="s">
        <v>258</v>
      </c>
      <c r="V5" s="4" t="s">
        <v>258</v>
      </c>
      <c r="W5" s="4"/>
      <c r="X5" s="4"/>
      <c r="Y5" s="4"/>
      <c r="Z5" s="151" t="s">
        <v>178</v>
      </c>
      <c r="AA5" s="4" t="s">
        <v>352</v>
      </c>
      <c r="AB5" s="4" t="s">
        <v>572</v>
      </c>
      <c r="AC5" s="4" t="s">
        <v>351</v>
      </c>
      <c r="AD5" s="4" t="s">
        <v>351</v>
      </c>
      <c r="AE5" s="4" t="s">
        <v>295</v>
      </c>
    </row>
    <row r="6" spans="1:31" s="2" customFormat="1" ht="18" customHeight="1">
      <c r="A6" s="9"/>
      <c r="B6" s="4"/>
      <c r="C6" s="150"/>
      <c r="D6" s="4" t="s">
        <v>355</v>
      </c>
      <c r="E6" s="4" t="s">
        <v>355</v>
      </c>
      <c r="F6" s="4"/>
      <c r="G6" s="4"/>
      <c r="H6" s="4"/>
      <c r="I6" s="4" t="s">
        <v>288</v>
      </c>
      <c r="J6" s="4"/>
      <c r="K6" s="4" t="s">
        <v>296</v>
      </c>
      <c r="L6" s="4" t="s">
        <v>296</v>
      </c>
      <c r="M6" s="397"/>
      <c r="N6" s="397" t="s">
        <v>638</v>
      </c>
      <c r="O6" s="324"/>
      <c r="P6" s="398"/>
      <c r="Q6" s="4" t="s">
        <v>356</v>
      </c>
      <c r="R6" s="4" t="s">
        <v>356</v>
      </c>
      <c r="S6" s="4" t="s">
        <v>355</v>
      </c>
      <c r="T6" s="4" t="s">
        <v>357</v>
      </c>
      <c r="U6" s="4" t="s">
        <v>357</v>
      </c>
      <c r="V6" s="4" t="s">
        <v>357</v>
      </c>
      <c r="W6" s="4" t="s">
        <v>357</v>
      </c>
      <c r="X6" s="4" t="s">
        <v>357</v>
      </c>
      <c r="Y6" s="4" t="s">
        <v>357</v>
      </c>
      <c r="Z6" s="7" t="s">
        <v>357</v>
      </c>
      <c r="AA6" s="7" t="s">
        <v>357</v>
      </c>
      <c r="AB6" s="7" t="s">
        <v>357</v>
      </c>
      <c r="AC6" s="4" t="s">
        <v>358</v>
      </c>
      <c r="AD6" s="4" t="s">
        <v>358</v>
      </c>
      <c r="AE6" s="7" t="s">
        <v>204</v>
      </c>
    </row>
    <row r="7" spans="1:31" s="2" customFormat="1" ht="28" customHeight="1">
      <c r="A7" s="9">
        <v>41</v>
      </c>
      <c r="B7" s="6">
        <v>1</v>
      </c>
      <c r="C7" s="147" t="s">
        <v>326</v>
      </c>
      <c r="D7" s="42">
        <v>1497523</v>
      </c>
      <c r="E7" s="42">
        <v>1483847</v>
      </c>
      <c r="F7" s="266">
        <v>3</v>
      </c>
      <c r="G7" s="266"/>
      <c r="H7" s="266"/>
      <c r="I7" s="266">
        <v>2</v>
      </c>
      <c r="J7" s="266">
        <v>1</v>
      </c>
      <c r="K7" s="266"/>
      <c r="L7" s="266">
        <v>3</v>
      </c>
      <c r="M7" s="267">
        <v>1</v>
      </c>
      <c r="N7" s="267"/>
      <c r="O7" s="325"/>
      <c r="P7" s="266">
        <v>2</v>
      </c>
      <c r="Q7" s="199">
        <v>30072067</v>
      </c>
      <c r="R7" s="199">
        <v>17499126</v>
      </c>
      <c r="S7" s="199">
        <v>535</v>
      </c>
      <c r="T7" s="199">
        <v>182426</v>
      </c>
      <c r="U7" s="548">
        <v>172324</v>
      </c>
      <c r="V7" s="548">
        <v>166958</v>
      </c>
      <c r="W7" s="548">
        <v>125466</v>
      </c>
      <c r="X7" s="548">
        <v>34538</v>
      </c>
      <c r="Y7" s="548">
        <v>6696</v>
      </c>
      <c r="Z7" s="548">
        <v>258</v>
      </c>
      <c r="AA7" s="548">
        <v>5366</v>
      </c>
      <c r="AB7" s="548">
        <v>10102</v>
      </c>
      <c r="AC7" s="124">
        <v>549776</v>
      </c>
      <c r="AD7" s="124">
        <v>533050</v>
      </c>
      <c r="AE7" s="42">
        <v>359</v>
      </c>
    </row>
    <row r="8" spans="1:31" s="2" customFormat="1" ht="28" customHeight="1">
      <c r="A8" s="9">
        <v>44</v>
      </c>
      <c r="B8" s="6">
        <v>2</v>
      </c>
      <c r="C8" s="147" t="s">
        <v>328</v>
      </c>
      <c r="D8" s="42">
        <v>578600</v>
      </c>
      <c r="E8" s="42">
        <v>453646</v>
      </c>
      <c r="F8" s="266">
        <v>2</v>
      </c>
      <c r="G8" s="266"/>
      <c r="H8" s="266"/>
      <c r="I8" s="266">
        <v>2</v>
      </c>
      <c r="J8" s="266"/>
      <c r="K8" s="266"/>
      <c r="L8" s="266">
        <v>1</v>
      </c>
      <c r="M8" s="267"/>
      <c r="N8" s="267"/>
      <c r="O8" s="325"/>
      <c r="P8" s="266">
        <v>1</v>
      </c>
      <c r="Q8" s="199">
        <v>7775256</v>
      </c>
      <c r="R8" s="199">
        <v>2482930</v>
      </c>
      <c r="S8" s="199">
        <v>120</v>
      </c>
      <c r="T8" s="199">
        <v>54247</v>
      </c>
      <c r="U8" s="548">
        <v>49688</v>
      </c>
      <c r="V8" s="548">
        <v>48348</v>
      </c>
      <c r="W8" s="548">
        <v>38802</v>
      </c>
      <c r="X8" s="548">
        <v>7539</v>
      </c>
      <c r="Y8" s="548">
        <v>2006</v>
      </c>
      <c r="Z8" s="548">
        <v>1</v>
      </c>
      <c r="AA8" s="548">
        <v>1340</v>
      </c>
      <c r="AB8" s="548">
        <v>4559</v>
      </c>
      <c r="AC8" s="124">
        <v>383500</v>
      </c>
      <c r="AD8" s="124">
        <v>156147</v>
      </c>
      <c r="AE8" s="42">
        <v>344</v>
      </c>
    </row>
    <row r="9" spans="1:31" s="2" customFormat="1" ht="28" customHeight="1">
      <c r="A9" s="9">
        <v>9</v>
      </c>
      <c r="B9" s="6">
        <v>3</v>
      </c>
      <c r="C9" s="147" t="s">
        <v>305</v>
      </c>
      <c r="D9" s="42">
        <v>120000</v>
      </c>
      <c r="E9" s="42">
        <v>88698</v>
      </c>
      <c r="F9" s="266">
        <v>1</v>
      </c>
      <c r="G9" s="266">
        <v>1</v>
      </c>
      <c r="H9" s="266">
        <v>2</v>
      </c>
      <c r="I9" s="266">
        <v>1</v>
      </c>
      <c r="J9" s="266"/>
      <c r="K9" s="266"/>
      <c r="L9" s="266">
        <v>2</v>
      </c>
      <c r="M9" s="267"/>
      <c r="N9" s="267">
        <v>2</v>
      </c>
      <c r="O9" s="325"/>
      <c r="P9" s="266"/>
      <c r="Q9" s="199">
        <v>1246799</v>
      </c>
      <c r="R9" s="199">
        <v>497537</v>
      </c>
      <c r="S9" s="199">
        <v>14</v>
      </c>
      <c r="T9" s="199">
        <v>11731</v>
      </c>
      <c r="U9" s="548">
        <v>10036</v>
      </c>
      <c r="V9" s="548">
        <v>10029</v>
      </c>
      <c r="W9" s="548">
        <v>10024</v>
      </c>
      <c r="X9" s="548"/>
      <c r="Y9" s="548"/>
      <c r="Z9" s="548">
        <v>5</v>
      </c>
      <c r="AA9" s="548">
        <v>7</v>
      </c>
      <c r="AB9" s="548">
        <v>1695</v>
      </c>
      <c r="AC9" s="124">
        <v>109000</v>
      </c>
      <c r="AD9" s="124">
        <v>35171</v>
      </c>
      <c r="AE9" s="42">
        <v>397</v>
      </c>
    </row>
    <row r="10" spans="1:31" s="2" customFormat="1" ht="28" customHeight="1">
      <c r="A10" s="9">
        <v>31</v>
      </c>
      <c r="B10" s="6">
        <v>4</v>
      </c>
      <c r="C10" s="147" t="s">
        <v>321</v>
      </c>
      <c r="D10" s="42">
        <v>87700</v>
      </c>
      <c r="E10" s="42">
        <v>72067</v>
      </c>
      <c r="F10" s="266">
        <v>9</v>
      </c>
      <c r="G10" s="266">
        <v>5</v>
      </c>
      <c r="H10" s="266">
        <v>17</v>
      </c>
      <c r="I10" s="266">
        <v>2</v>
      </c>
      <c r="J10" s="266">
        <v>5</v>
      </c>
      <c r="K10" s="266">
        <v>4</v>
      </c>
      <c r="L10" s="266">
        <v>7</v>
      </c>
      <c r="M10" s="267">
        <v>7</v>
      </c>
      <c r="N10" s="267">
        <v>15</v>
      </c>
      <c r="O10" s="325"/>
      <c r="P10" s="266"/>
      <c r="Q10" s="199">
        <v>1756803</v>
      </c>
      <c r="R10" s="199">
        <v>1255106</v>
      </c>
      <c r="S10" s="199">
        <v>24</v>
      </c>
      <c r="T10" s="199">
        <v>11743</v>
      </c>
      <c r="U10" s="548">
        <v>9621</v>
      </c>
      <c r="V10" s="548">
        <v>9381</v>
      </c>
      <c r="W10" s="548">
        <v>6336</v>
      </c>
      <c r="X10" s="548">
        <v>2587</v>
      </c>
      <c r="Y10" s="548">
        <v>372</v>
      </c>
      <c r="Z10" s="548">
        <v>86</v>
      </c>
      <c r="AA10" s="548">
        <v>240</v>
      </c>
      <c r="AB10" s="548">
        <v>2122</v>
      </c>
      <c r="AC10" s="124">
        <v>54100</v>
      </c>
      <c r="AD10" s="124">
        <v>38732</v>
      </c>
      <c r="AE10" s="42">
        <v>537</v>
      </c>
    </row>
    <row r="11" spans="1:31" s="2" customFormat="1" ht="28" customHeight="1">
      <c r="A11" s="9">
        <v>45</v>
      </c>
      <c r="B11" s="6">
        <v>5</v>
      </c>
      <c r="C11" s="147" t="s">
        <v>329</v>
      </c>
      <c r="D11" s="42">
        <v>512000</v>
      </c>
      <c r="E11" s="42">
        <v>480953</v>
      </c>
      <c r="F11" s="266">
        <v>4</v>
      </c>
      <c r="G11" s="266"/>
      <c r="H11" s="266">
        <v>5</v>
      </c>
      <c r="I11" s="266">
        <v>2</v>
      </c>
      <c r="J11" s="266"/>
      <c r="K11" s="266"/>
      <c r="L11" s="266">
        <v>3</v>
      </c>
      <c r="M11" s="267"/>
      <c r="N11" s="267"/>
      <c r="O11" s="326">
        <v>1</v>
      </c>
      <c r="P11" s="266">
        <v>1</v>
      </c>
      <c r="Q11" s="199">
        <v>8622089</v>
      </c>
      <c r="R11" s="199">
        <v>1687776</v>
      </c>
      <c r="S11" s="199">
        <v>151</v>
      </c>
      <c r="T11" s="199">
        <v>52773</v>
      </c>
      <c r="U11" s="548">
        <v>51253</v>
      </c>
      <c r="V11" s="548">
        <v>49706</v>
      </c>
      <c r="W11" s="548">
        <v>43015</v>
      </c>
      <c r="X11" s="548">
        <v>6384</v>
      </c>
      <c r="Y11" s="548">
        <v>307</v>
      </c>
      <c r="Z11" s="548"/>
      <c r="AA11" s="548">
        <v>1547</v>
      </c>
      <c r="AB11" s="548">
        <v>1520</v>
      </c>
      <c r="AC11" s="124">
        <v>205700</v>
      </c>
      <c r="AD11" s="124">
        <v>152617</v>
      </c>
      <c r="AE11" s="42">
        <v>317</v>
      </c>
    </row>
    <row r="12" spans="1:31" s="2" customFormat="1" ht="28" customHeight="1">
      <c r="A12" s="9">
        <v>36</v>
      </c>
      <c r="B12" s="6">
        <v>7</v>
      </c>
      <c r="C12" s="147" t="s">
        <v>817</v>
      </c>
      <c r="D12" s="42">
        <v>43700</v>
      </c>
      <c r="E12" s="42">
        <v>37541</v>
      </c>
      <c r="F12" s="266">
        <v>4</v>
      </c>
      <c r="G12" s="266">
        <v>1</v>
      </c>
      <c r="H12" s="266">
        <v>9</v>
      </c>
      <c r="I12" s="266">
        <v>1</v>
      </c>
      <c r="J12" s="266"/>
      <c r="K12" s="266">
        <v>1</v>
      </c>
      <c r="L12" s="266">
        <v>3</v>
      </c>
      <c r="M12" s="267">
        <v>3</v>
      </c>
      <c r="N12" s="267"/>
      <c r="O12" s="325"/>
      <c r="P12" s="266">
        <v>4</v>
      </c>
      <c r="Q12" s="199">
        <v>1166075</v>
      </c>
      <c r="R12" s="199">
        <v>356188</v>
      </c>
      <c r="S12" s="199">
        <v>14</v>
      </c>
      <c r="T12" s="199">
        <v>4703</v>
      </c>
      <c r="U12" s="548">
        <v>4269</v>
      </c>
      <c r="V12" s="548">
        <v>4089</v>
      </c>
      <c r="W12" s="548">
        <v>3029</v>
      </c>
      <c r="X12" s="548">
        <v>483</v>
      </c>
      <c r="Y12" s="548">
        <v>234</v>
      </c>
      <c r="Z12" s="548">
        <v>343</v>
      </c>
      <c r="AA12" s="548">
        <v>180</v>
      </c>
      <c r="AB12" s="548">
        <v>434</v>
      </c>
      <c r="AC12" s="124">
        <v>18300</v>
      </c>
      <c r="AD12" s="124">
        <v>15654</v>
      </c>
      <c r="AE12" s="42">
        <v>417</v>
      </c>
    </row>
    <row r="13" spans="1:31" s="2" customFormat="1" ht="28" customHeight="1">
      <c r="A13" s="9">
        <v>43</v>
      </c>
      <c r="B13" s="6">
        <v>8</v>
      </c>
      <c r="C13" s="147" t="s">
        <v>327</v>
      </c>
      <c r="D13" s="42">
        <v>534000</v>
      </c>
      <c r="E13" s="42">
        <v>515139</v>
      </c>
      <c r="F13" s="169">
        <v>11</v>
      </c>
      <c r="G13" s="266">
        <v>3</v>
      </c>
      <c r="H13" s="266">
        <v>17</v>
      </c>
      <c r="I13" s="266">
        <v>5</v>
      </c>
      <c r="J13" s="266"/>
      <c r="K13" s="266">
        <v>6</v>
      </c>
      <c r="L13" s="266">
        <v>7</v>
      </c>
      <c r="M13" s="267">
        <v>9</v>
      </c>
      <c r="N13" s="267"/>
      <c r="O13" s="325">
        <v>1</v>
      </c>
      <c r="P13" s="266"/>
      <c r="Q13" s="199">
        <v>9936510</v>
      </c>
      <c r="R13" s="199">
        <v>6857635</v>
      </c>
      <c r="S13" s="199">
        <v>139</v>
      </c>
      <c r="T13" s="199">
        <v>59987</v>
      </c>
      <c r="U13" s="548">
        <v>55024</v>
      </c>
      <c r="V13" s="548">
        <v>53723</v>
      </c>
      <c r="W13" s="548">
        <v>43920</v>
      </c>
      <c r="X13" s="548">
        <v>7591</v>
      </c>
      <c r="Y13" s="548">
        <v>2190</v>
      </c>
      <c r="Z13" s="548">
        <v>22</v>
      </c>
      <c r="AA13" s="548">
        <v>1301</v>
      </c>
      <c r="AB13" s="548">
        <v>4963</v>
      </c>
      <c r="AC13" s="124">
        <v>203000</v>
      </c>
      <c r="AD13" s="124">
        <v>177758</v>
      </c>
      <c r="AE13" s="42">
        <v>345</v>
      </c>
    </row>
    <row r="14" spans="1:31" s="2" customFormat="1" ht="28" customHeight="1">
      <c r="A14" s="9">
        <v>7</v>
      </c>
      <c r="B14" s="6">
        <v>9</v>
      </c>
      <c r="C14" s="147" t="s">
        <v>303</v>
      </c>
      <c r="D14" s="42">
        <v>310000</v>
      </c>
      <c r="E14" s="42">
        <v>306348</v>
      </c>
      <c r="F14" s="266">
        <v>0</v>
      </c>
      <c r="G14" s="266"/>
      <c r="H14" s="266">
        <v>44</v>
      </c>
      <c r="I14" s="266">
        <v>3</v>
      </c>
      <c r="J14" s="266"/>
      <c r="K14" s="266"/>
      <c r="L14" s="266">
        <v>3</v>
      </c>
      <c r="M14" s="267"/>
      <c r="N14" s="267"/>
      <c r="O14" s="325"/>
      <c r="P14" s="266">
        <v>2</v>
      </c>
      <c r="Q14" s="199">
        <v>5010853</v>
      </c>
      <c r="R14" s="199">
        <v>2854674</v>
      </c>
      <c r="S14" s="199">
        <v>61</v>
      </c>
      <c r="T14" s="199">
        <v>33157</v>
      </c>
      <c r="U14" s="548">
        <v>32072</v>
      </c>
      <c r="V14" s="548">
        <v>31029</v>
      </c>
      <c r="W14" s="548">
        <v>24461</v>
      </c>
      <c r="X14" s="548">
        <v>4202</v>
      </c>
      <c r="Y14" s="548">
        <v>2366</v>
      </c>
      <c r="Z14" s="548"/>
      <c r="AA14" s="548">
        <v>1043</v>
      </c>
      <c r="AB14" s="548">
        <v>1085</v>
      </c>
      <c r="AC14" s="124">
        <v>110000</v>
      </c>
      <c r="AD14" s="124">
        <v>105200</v>
      </c>
      <c r="AE14" s="42">
        <v>343</v>
      </c>
    </row>
    <row r="15" spans="1:31" s="2" customFormat="1" ht="28" customHeight="1">
      <c r="A15" s="9">
        <v>23</v>
      </c>
      <c r="B15" s="6">
        <v>10</v>
      </c>
      <c r="C15" s="147" t="s">
        <v>316</v>
      </c>
      <c r="D15" s="42">
        <v>36800</v>
      </c>
      <c r="E15" s="42">
        <v>31012</v>
      </c>
      <c r="F15" s="266">
        <v>7</v>
      </c>
      <c r="G15" s="266">
        <v>1</v>
      </c>
      <c r="H15" s="266">
        <v>13</v>
      </c>
      <c r="I15" s="266"/>
      <c r="J15" s="266"/>
      <c r="K15" s="266">
        <v>4</v>
      </c>
      <c r="L15" s="266">
        <v>10</v>
      </c>
      <c r="M15" s="267">
        <v>3</v>
      </c>
      <c r="N15" s="267"/>
      <c r="O15" s="325"/>
      <c r="P15" s="266">
        <v>1</v>
      </c>
      <c r="Q15" s="199">
        <v>729650</v>
      </c>
      <c r="R15" s="199">
        <v>202758</v>
      </c>
      <c r="S15" s="199">
        <v>12</v>
      </c>
      <c r="T15" s="199">
        <v>4349</v>
      </c>
      <c r="U15" s="548">
        <v>3512</v>
      </c>
      <c r="V15" s="548">
        <v>3342</v>
      </c>
      <c r="W15" s="548">
        <v>2882</v>
      </c>
      <c r="X15" s="548">
        <v>260</v>
      </c>
      <c r="Y15" s="548">
        <v>200</v>
      </c>
      <c r="Z15" s="548"/>
      <c r="AA15" s="548">
        <v>170</v>
      </c>
      <c r="AB15" s="548">
        <v>837</v>
      </c>
      <c r="AC15" s="124">
        <v>16800</v>
      </c>
      <c r="AD15" s="124">
        <v>14942</v>
      </c>
      <c r="AE15" s="42">
        <v>482</v>
      </c>
    </row>
    <row r="16" spans="1:31" s="2" customFormat="1" ht="28" customHeight="1">
      <c r="A16" s="9">
        <v>2</v>
      </c>
      <c r="B16" s="6">
        <v>13</v>
      </c>
      <c r="C16" s="147" t="s">
        <v>298</v>
      </c>
      <c r="D16" s="42">
        <v>204000</v>
      </c>
      <c r="E16" s="42">
        <v>194603</v>
      </c>
      <c r="F16" s="266">
        <v>3</v>
      </c>
      <c r="G16" s="266">
        <v>1</v>
      </c>
      <c r="H16" s="266">
        <v>1</v>
      </c>
      <c r="I16" s="266">
        <v>1</v>
      </c>
      <c r="J16" s="266"/>
      <c r="K16" s="266"/>
      <c r="L16" s="266">
        <v>1</v>
      </c>
      <c r="M16" s="267"/>
      <c r="N16" s="267"/>
      <c r="O16" s="325"/>
      <c r="P16" s="266">
        <v>2</v>
      </c>
      <c r="Q16" s="199">
        <v>2890549</v>
      </c>
      <c r="R16" s="199">
        <v>2023503</v>
      </c>
      <c r="S16" s="199">
        <v>44</v>
      </c>
      <c r="T16" s="199">
        <v>20422</v>
      </c>
      <c r="U16" s="548">
        <v>20338</v>
      </c>
      <c r="V16" s="548">
        <v>20307</v>
      </c>
      <c r="W16" s="548">
        <v>17003</v>
      </c>
      <c r="X16" s="548">
        <v>2531</v>
      </c>
      <c r="Y16" s="548">
        <v>742</v>
      </c>
      <c r="Z16" s="548">
        <v>31</v>
      </c>
      <c r="AA16" s="548">
        <v>31</v>
      </c>
      <c r="AB16" s="548">
        <v>84</v>
      </c>
      <c r="AC16" s="124">
        <v>123650</v>
      </c>
      <c r="AD16" s="124">
        <v>59612</v>
      </c>
      <c r="AE16" s="42">
        <v>306</v>
      </c>
    </row>
    <row r="17" spans="1:31" s="9" customFormat="1" ht="28" customHeight="1">
      <c r="A17" s="9">
        <v>1</v>
      </c>
      <c r="B17" s="6">
        <v>14</v>
      </c>
      <c r="C17" s="147" t="s">
        <v>297</v>
      </c>
      <c r="D17" s="42">
        <v>98600</v>
      </c>
      <c r="E17" s="42">
        <v>91972</v>
      </c>
      <c r="F17" s="266">
        <v>2</v>
      </c>
      <c r="G17" s="266"/>
      <c r="H17" s="266"/>
      <c r="I17" s="266">
        <v>1</v>
      </c>
      <c r="J17" s="266"/>
      <c r="K17" s="266">
        <v>1</v>
      </c>
      <c r="L17" s="266">
        <v>1</v>
      </c>
      <c r="M17" s="267"/>
      <c r="N17" s="267"/>
      <c r="O17" s="325"/>
      <c r="P17" s="266"/>
      <c r="Q17" s="199">
        <v>1672900</v>
      </c>
      <c r="R17" s="199">
        <v>486944</v>
      </c>
      <c r="S17" s="199">
        <v>33</v>
      </c>
      <c r="T17" s="199">
        <v>9948</v>
      </c>
      <c r="U17" s="548">
        <v>9916</v>
      </c>
      <c r="V17" s="548">
        <v>9856</v>
      </c>
      <c r="W17" s="548">
        <v>8761</v>
      </c>
      <c r="X17" s="548">
        <v>1068</v>
      </c>
      <c r="Y17" s="548"/>
      <c r="Z17" s="548">
        <v>27</v>
      </c>
      <c r="AA17" s="548">
        <v>60</v>
      </c>
      <c r="AB17" s="548">
        <v>32</v>
      </c>
      <c r="AC17" s="124">
        <v>41800</v>
      </c>
      <c r="AD17" s="124">
        <v>29343</v>
      </c>
      <c r="AE17" s="42">
        <v>319</v>
      </c>
    </row>
    <row r="18" spans="1:31" s="2" customFormat="1" ht="28" customHeight="1">
      <c r="A18" s="9">
        <v>6</v>
      </c>
      <c r="B18" s="6">
        <v>16</v>
      </c>
      <c r="C18" s="147" t="s">
        <v>301</v>
      </c>
      <c r="D18" s="42">
        <v>151805</v>
      </c>
      <c r="E18" s="42">
        <v>103582</v>
      </c>
      <c r="F18" s="266">
        <v>3</v>
      </c>
      <c r="G18" s="266"/>
      <c r="H18" s="266">
        <v>1</v>
      </c>
      <c r="I18" s="266">
        <v>3</v>
      </c>
      <c r="J18" s="266"/>
      <c r="K18" s="266"/>
      <c r="L18" s="266">
        <v>3</v>
      </c>
      <c r="M18" s="267"/>
      <c r="N18" s="267"/>
      <c r="O18" s="325"/>
      <c r="P18" s="266">
        <v>1</v>
      </c>
      <c r="Q18" s="199">
        <v>2236693</v>
      </c>
      <c r="R18" s="199">
        <v>232452</v>
      </c>
      <c r="S18" s="199">
        <v>31</v>
      </c>
      <c r="T18" s="199">
        <v>11740</v>
      </c>
      <c r="U18" s="548">
        <v>11398</v>
      </c>
      <c r="V18" s="548">
        <v>11366</v>
      </c>
      <c r="W18" s="548">
        <v>8905</v>
      </c>
      <c r="X18" s="548">
        <v>1831</v>
      </c>
      <c r="Y18" s="548">
        <v>630</v>
      </c>
      <c r="Z18" s="548" t="s">
        <v>801</v>
      </c>
      <c r="AA18" s="548">
        <v>32</v>
      </c>
      <c r="AB18" s="548">
        <v>342</v>
      </c>
      <c r="AC18" s="124">
        <v>74180</v>
      </c>
      <c r="AD18" s="124">
        <v>36638</v>
      </c>
      <c r="AE18" s="42">
        <v>354</v>
      </c>
    </row>
    <row r="19" spans="1:31" s="2" customFormat="1" ht="28" customHeight="1">
      <c r="A19" s="9">
        <v>26</v>
      </c>
      <c r="B19" s="6">
        <v>18</v>
      </c>
      <c r="C19" s="147" t="s">
        <v>315</v>
      </c>
      <c r="D19" s="42">
        <v>55400</v>
      </c>
      <c r="E19" s="42">
        <v>46379</v>
      </c>
      <c r="F19" s="269"/>
      <c r="G19" s="269">
        <v>1</v>
      </c>
      <c r="H19" s="269">
        <v>4</v>
      </c>
      <c r="I19" s="269"/>
      <c r="J19" s="269"/>
      <c r="K19" s="269"/>
      <c r="L19" s="269">
        <v>4</v>
      </c>
      <c r="M19" s="270">
        <v>1</v>
      </c>
      <c r="N19" s="270"/>
      <c r="O19" s="327"/>
      <c r="P19" s="269">
        <v>3</v>
      </c>
      <c r="Q19" s="199">
        <v>859027</v>
      </c>
      <c r="R19" s="199">
        <v>390956</v>
      </c>
      <c r="S19" s="199">
        <v>37</v>
      </c>
      <c r="T19" s="199">
        <v>6726</v>
      </c>
      <c r="U19" s="548">
        <v>5711</v>
      </c>
      <c r="V19" s="548">
        <v>5667</v>
      </c>
      <c r="W19" s="548">
        <v>4270</v>
      </c>
      <c r="X19" s="548">
        <v>1034</v>
      </c>
      <c r="Y19" s="548">
        <v>363</v>
      </c>
      <c r="Z19" s="548" t="s">
        <v>801</v>
      </c>
      <c r="AA19" s="548">
        <v>44</v>
      </c>
      <c r="AB19" s="548">
        <v>1015</v>
      </c>
      <c r="AC19" s="124">
        <v>33000</v>
      </c>
      <c r="AD19" s="124">
        <v>23025</v>
      </c>
      <c r="AE19" s="42">
        <v>432</v>
      </c>
    </row>
    <row r="20" spans="1:31" s="2" customFormat="1" ht="28" customHeight="1">
      <c r="A20" s="9">
        <v>27</v>
      </c>
      <c r="B20" s="6">
        <v>19</v>
      </c>
      <c r="C20" s="147" t="s">
        <v>800</v>
      </c>
      <c r="D20" s="42">
        <v>50000</v>
      </c>
      <c r="E20" s="42">
        <v>42913</v>
      </c>
      <c r="F20" s="266">
        <v>1</v>
      </c>
      <c r="G20" s="266"/>
      <c r="H20" s="266">
        <v>8</v>
      </c>
      <c r="I20" s="266"/>
      <c r="J20" s="266"/>
      <c r="K20" s="266"/>
      <c r="L20" s="266">
        <v>1</v>
      </c>
      <c r="M20" s="267"/>
      <c r="N20" s="267">
        <v>5</v>
      </c>
      <c r="O20" s="325">
        <v>3</v>
      </c>
      <c r="P20" s="266">
        <v>2</v>
      </c>
      <c r="Q20" s="199">
        <v>697958</v>
      </c>
      <c r="R20" s="199">
        <v>377212</v>
      </c>
      <c r="S20" s="199">
        <v>30</v>
      </c>
      <c r="T20" s="199">
        <v>11154</v>
      </c>
      <c r="U20" s="548">
        <v>10511</v>
      </c>
      <c r="V20" s="548">
        <v>10477</v>
      </c>
      <c r="W20" s="548">
        <v>4252</v>
      </c>
      <c r="X20" s="548">
        <v>1108</v>
      </c>
      <c r="Y20" s="548">
        <v>5117</v>
      </c>
      <c r="Z20" s="548" t="s">
        <v>801</v>
      </c>
      <c r="AA20" s="548">
        <v>34</v>
      </c>
      <c r="AB20" s="548">
        <v>643</v>
      </c>
      <c r="AC20" s="124">
        <v>55900</v>
      </c>
      <c r="AD20" s="124">
        <v>39844</v>
      </c>
      <c r="AE20" s="42">
        <v>812</v>
      </c>
    </row>
    <row r="21" spans="1:31" s="2" customFormat="1" ht="28" customHeight="1">
      <c r="A21" s="9">
        <v>5</v>
      </c>
      <c r="B21" s="6">
        <v>20</v>
      </c>
      <c r="C21" s="147" t="s">
        <v>299</v>
      </c>
      <c r="D21" s="42">
        <v>229400</v>
      </c>
      <c r="E21" s="42">
        <v>220403</v>
      </c>
      <c r="F21" s="266"/>
      <c r="G21" s="266"/>
      <c r="H21" s="266">
        <v>24</v>
      </c>
      <c r="I21" s="266">
        <v>2</v>
      </c>
      <c r="J21" s="266">
        <v>1</v>
      </c>
      <c r="K21" s="266"/>
      <c r="L21" s="266">
        <v>2</v>
      </c>
      <c r="M21" s="267"/>
      <c r="N21" s="267"/>
      <c r="O21" s="325"/>
      <c r="P21" s="266">
        <v>1</v>
      </c>
      <c r="Q21" s="199">
        <v>3718256</v>
      </c>
      <c r="R21" s="199">
        <v>1526015</v>
      </c>
      <c r="S21" s="199">
        <v>88</v>
      </c>
      <c r="T21" s="199">
        <v>24307</v>
      </c>
      <c r="U21" s="548">
        <v>22769</v>
      </c>
      <c r="V21" s="548">
        <v>22498</v>
      </c>
      <c r="W21" s="548">
        <v>20775</v>
      </c>
      <c r="X21" s="548">
        <v>1561</v>
      </c>
      <c r="Y21" s="548">
        <v>162</v>
      </c>
      <c r="Z21" s="548" t="s">
        <v>801</v>
      </c>
      <c r="AA21" s="548">
        <v>271</v>
      </c>
      <c r="AB21" s="548">
        <v>1538</v>
      </c>
      <c r="AC21" s="124">
        <v>74100</v>
      </c>
      <c r="AD21" s="124">
        <v>71014</v>
      </c>
      <c r="AE21" s="42">
        <v>322</v>
      </c>
    </row>
    <row r="22" spans="1:31" s="2" customFormat="1" ht="28" customHeight="1">
      <c r="A22" s="9">
        <v>8</v>
      </c>
      <c r="B22" s="6">
        <v>21</v>
      </c>
      <c r="C22" s="147" t="s">
        <v>304</v>
      </c>
      <c r="D22" s="42">
        <v>265000</v>
      </c>
      <c r="E22" s="42">
        <v>247683</v>
      </c>
      <c r="F22" s="266">
        <v>1</v>
      </c>
      <c r="G22" s="266"/>
      <c r="H22" s="266">
        <v>12</v>
      </c>
      <c r="I22" s="266">
        <v>1</v>
      </c>
      <c r="J22" s="266"/>
      <c r="K22" s="266"/>
      <c r="L22" s="266">
        <v>1</v>
      </c>
      <c r="M22" s="267"/>
      <c r="N22" s="267">
        <v>4</v>
      </c>
      <c r="O22" s="325">
        <v>2</v>
      </c>
      <c r="P22" s="266">
        <v>5</v>
      </c>
      <c r="Q22" s="199">
        <v>3804230</v>
      </c>
      <c r="R22" s="199">
        <v>2668663</v>
      </c>
      <c r="S22" s="199">
        <v>53</v>
      </c>
      <c r="T22" s="199">
        <v>26116</v>
      </c>
      <c r="U22" s="548">
        <v>25703</v>
      </c>
      <c r="V22" s="548">
        <v>24834</v>
      </c>
      <c r="W22" s="548">
        <v>20494</v>
      </c>
      <c r="X22" s="548">
        <v>3370</v>
      </c>
      <c r="Y22" s="548">
        <v>740</v>
      </c>
      <c r="Z22" s="548">
        <v>230</v>
      </c>
      <c r="AA22" s="548">
        <v>869</v>
      </c>
      <c r="AB22" s="548">
        <v>413</v>
      </c>
      <c r="AC22" s="124">
        <v>111500</v>
      </c>
      <c r="AD22" s="124">
        <v>81714</v>
      </c>
      <c r="AE22" s="42">
        <v>330</v>
      </c>
    </row>
    <row r="23" spans="1:31" s="2" customFormat="1" ht="28" customHeight="1">
      <c r="A23" s="9">
        <v>22</v>
      </c>
      <c r="B23" s="6">
        <v>22</v>
      </c>
      <c r="C23" s="147" t="s">
        <v>317</v>
      </c>
      <c r="D23" s="42">
        <v>52400</v>
      </c>
      <c r="E23" s="42">
        <v>49881</v>
      </c>
      <c r="F23" s="266"/>
      <c r="G23" s="266"/>
      <c r="H23" s="266">
        <v>17</v>
      </c>
      <c r="I23" s="266"/>
      <c r="J23" s="266"/>
      <c r="K23" s="266"/>
      <c r="L23" s="266"/>
      <c r="M23" s="267">
        <v>4</v>
      </c>
      <c r="N23" s="267">
        <v>6</v>
      </c>
      <c r="O23" s="325">
        <v>3</v>
      </c>
      <c r="P23" s="266">
        <v>6</v>
      </c>
      <c r="Q23" s="199">
        <v>673648</v>
      </c>
      <c r="R23" s="199">
        <v>531277</v>
      </c>
      <c r="S23" s="199">
        <v>17</v>
      </c>
      <c r="T23" s="199">
        <v>6214</v>
      </c>
      <c r="U23" s="548">
        <v>5592</v>
      </c>
      <c r="V23" s="548">
        <v>5560</v>
      </c>
      <c r="W23" s="548">
        <v>4410</v>
      </c>
      <c r="X23" s="548">
        <v>556</v>
      </c>
      <c r="Y23" s="548">
        <v>381</v>
      </c>
      <c r="Z23" s="548">
        <v>213</v>
      </c>
      <c r="AA23" s="548">
        <v>32</v>
      </c>
      <c r="AB23" s="548">
        <v>622</v>
      </c>
      <c r="AC23" s="124">
        <v>25200</v>
      </c>
      <c r="AD23" s="124">
        <v>18857</v>
      </c>
      <c r="AE23" s="42">
        <v>378</v>
      </c>
    </row>
    <row r="24" spans="1:31" s="2" customFormat="1" ht="27.75" customHeight="1">
      <c r="A24" s="9">
        <v>32</v>
      </c>
      <c r="B24" s="6">
        <v>23</v>
      </c>
      <c r="C24" s="147" t="s">
        <v>324</v>
      </c>
      <c r="D24" s="42">
        <v>18331</v>
      </c>
      <c r="E24" s="42">
        <v>14095</v>
      </c>
      <c r="F24" s="266">
        <v>51</v>
      </c>
      <c r="G24" s="266">
        <v>6</v>
      </c>
      <c r="H24" s="266">
        <v>5</v>
      </c>
      <c r="I24" s="266"/>
      <c r="J24" s="266">
        <v>5</v>
      </c>
      <c r="K24" s="266">
        <v>2</v>
      </c>
      <c r="L24" s="266">
        <v>10</v>
      </c>
      <c r="M24" s="267">
        <v>4</v>
      </c>
      <c r="N24" s="267">
        <v>10</v>
      </c>
      <c r="O24" s="325">
        <v>1</v>
      </c>
      <c r="P24" s="266"/>
      <c r="Q24" s="199">
        <v>304908</v>
      </c>
      <c r="R24" s="199">
        <v>218859</v>
      </c>
      <c r="S24" s="199">
        <v>9</v>
      </c>
      <c r="T24" s="199">
        <v>2461</v>
      </c>
      <c r="U24" s="548">
        <v>1923</v>
      </c>
      <c r="V24" s="548">
        <v>1919</v>
      </c>
      <c r="W24" s="548">
        <v>1286</v>
      </c>
      <c r="X24" s="548">
        <v>455</v>
      </c>
      <c r="Y24" s="548">
        <v>172</v>
      </c>
      <c r="Z24" s="548">
        <v>6</v>
      </c>
      <c r="AA24" s="548">
        <v>4</v>
      </c>
      <c r="AB24" s="548">
        <v>538</v>
      </c>
      <c r="AC24" s="124">
        <v>14118</v>
      </c>
      <c r="AD24" s="124">
        <v>11207</v>
      </c>
      <c r="AE24" s="42">
        <v>795</v>
      </c>
    </row>
    <row r="25" spans="1:31" s="2" customFormat="1" ht="28" customHeight="1">
      <c r="A25" s="9">
        <v>34</v>
      </c>
      <c r="B25" s="6">
        <v>24</v>
      </c>
      <c r="C25" s="147" t="s">
        <v>322</v>
      </c>
      <c r="D25" s="42">
        <v>24283</v>
      </c>
      <c r="E25" s="42">
        <v>20021</v>
      </c>
      <c r="F25" s="266">
        <v>9</v>
      </c>
      <c r="G25" s="266"/>
      <c r="H25" s="266">
        <v>18</v>
      </c>
      <c r="I25" s="266"/>
      <c r="J25" s="266">
        <v>2</v>
      </c>
      <c r="K25" s="266">
        <v>7</v>
      </c>
      <c r="L25" s="266">
        <v>5</v>
      </c>
      <c r="M25" s="267">
        <v>7</v>
      </c>
      <c r="N25" s="267">
        <v>2</v>
      </c>
      <c r="O25" s="325">
        <v>2</v>
      </c>
      <c r="P25" s="266"/>
      <c r="Q25" s="199">
        <v>484941</v>
      </c>
      <c r="R25" s="199">
        <v>39434</v>
      </c>
      <c r="S25" s="199">
        <v>7</v>
      </c>
      <c r="T25" s="199">
        <v>2988</v>
      </c>
      <c r="U25" s="548">
        <v>2400</v>
      </c>
      <c r="V25" s="548">
        <v>2379</v>
      </c>
      <c r="W25" s="548">
        <v>1726</v>
      </c>
      <c r="X25" s="548">
        <v>336</v>
      </c>
      <c r="Y25" s="548">
        <v>50</v>
      </c>
      <c r="Z25" s="548">
        <v>267</v>
      </c>
      <c r="AA25" s="548">
        <v>21</v>
      </c>
      <c r="AB25" s="548">
        <v>588</v>
      </c>
      <c r="AC25" s="124">
        <v>12158</v>
      </c>
      <c r="AD25" s="124">
        <v>13365</v>
      </c>
      <c r="AE25" s="42">
        <v>668</v>
      </c>
    </row>
    <row r="26" spans="1:31" s="2" customFormat="1" ht="28" customHeight="1">
      <c r="A26" s="9">
        <v>3</v>
      </c>
      <c r="B26" s="6">
        <v>25</v>
      </c>
      <c r="C26" s="147" t="s">
        <v>300</v>
      </c>
      <c r="D26" s="42">
        <v>185000</v>
      </c>
      <c r="E26" s="42">
        <v>148124</v>
      </c>
      <c r="F26" s="266">
        <v>1</v>
      </c>
      <c r="G26" s="266"/>
      <c r="H26" s="266">
        <v>5</v>
      </c>
      <c r="I26" s="266">
        <v>1</v>
      </c>
      <c r="J26" s="266"/>
      <c r="K26" s="266"/>
      <c r="L26" s="266">
        <v>1</v>
      </c>
      <c r="M26" s="267"/>
      <c r="N26" s="267"/>
      <c r="O26" s="325"/>
      <c r="P26" s="266">
        <v>1</v>
      </c>
      <c r="Q26" s="199">
        <v>2724521</v>
      </c>
      <c r="R26" s="199">
        <v>509268</v>
      </c>
      <c r="S26" s="199">
        <v>38</v>
      </c>
      <c r="T26" s="199">
        <v>14916</v>
      </c>
      <c r="U26" s="548">
        <v>14387</v>
      </c>
      <c r="V26" s="548">
        <v>14307</v>
      </c>
      <c r="W26" s="548">
        <v>12488</v>
      </c>
      <c r="X26" s="548">
        <v>1713</v>
      </c>
      <c r="Y26" s="548">
        <v>72</v>
      </c>
      <c r="Z26" s="548">
        <v>34</v>
      </c>
      <c r="AA26" s="548">
        <v>80</v>
      </c>
      <c r="AB26" s="548">
        <v>529</v>
      </c>
      <c r="AC26" s="124">
        <v>90100</v>
      </c>
      <c r="AD26" s="124">
        <v>45992</v>
      </c>
      <c r="AE26" s="42">
        <v>310</v>
      </c>
    </row>
    <row r="27" spans="1:31" s="2" customFormat="1" ht="28" customHeight="1">
      <c r="A27" s="9">
        <v>12</v>
      </c>
      <c r="B27" s="6">
        <v>27</v>
      </c>
      <c r="C27" s="147" t="s">
        <v>917</v>
      </c>
      <c r="D27" s="42">
        <v>39080</v>
      </c>
      <c r="E27" s="42">
        <v>35687</v>
      </c>
      <c r="F27" s="266">
        <v>1</v>
      </c>
      <c r="G27" s="266"/>
      <c r="H27" s="266">
        <v>12</v>
      </c>
      <c r="I27" s="266">
        <v>1</v>
      </c>
      <c r="J27" s="266"/>
      <c r="K27" s="266"/>
      <c r="L27" s="266">
        <v>2</v>
      </c>
      <c r="M27" s="267">
        <v>3</v>
      </c>
      <c r="N27" s="267"/>
      <c r="O27" s="325">
        <v>2</v>
      </c>
      <c r="P27" s="266">
        <v>4</v>
      </c>
      <c r="Q27" s="199">
        <v>775962</v>
      </c>
      <c r="R27" s="199">
        <v>194760</v>
      </c>
      <c r="S27" s="199">
        <v>5</v>
      </c>
      <c r="T27" s="199">
        <v>4192</v>
      </c>
      <c r="U27" s="548">
        <v>3828</v>
      </c>
      <c r="V27" s="548">
        <v>3728</v>
      </c>
      <c r="W27" s="548">
        <v>2914</v>
      </c>
      <c r="X27" s="548">
        <v>762</v>
      </c>
      <c r="Y27" s="548">
        <v>51</v>
      </c>
      <c r="Z27" s="548">
        <v>1</v>
      </c>
      <c r="AA27" s="548">
        <v>100</v>
      </c>
      <c r="AB27" s="548">
        <v>364</v>
      </c>
      <c r="AC27" s="124">
        <v>17530</v>
      </c>
      <c r="AD27" s="124">
        <v>12513</v>
      </c>
      <c r="AE27" s="42">
        <v>351</v>
      </c>
    </row>
    <row r="28" spans="1:31" s="2" customFormat="1" ht="28" customHeight="1">
      <c r="A28" s="9">
        <v>17</v>
      </c>
      <c r="B28" s="6">
        <v>32</v>
      </c>
      <c r="C28" s="147" t="s">
        <v>8</v>
      </c>
      <c r="D28" s="42">
        <v>39000</v>
      </c>
      <c r="E28" s="42">
        <v>39201</v>
      </c>
      <c r="F28" s="266">
        <v>7</v>
      </c>
      <c r="G28" s="266"/>
      <c r="H28" s="266"/>
      <c r="I28" s="266">
        <v>4</v>
      </c>
      <c r="J28" s="266"/>
      <c r="K28" s="266"/>
      <c r="L28" s="266">
        <v>2</v>
      </c>
      <c r="M28" s="267"/>
      <c r="N28" s="267"/>
      <c r="O28" s="325"/>
      <c r="P28" s="266">
        <v>2</v>
      </c>
      <c r="Q28" s="199">
        <v>1055264</v>
      </c>
      <c r="R28" s="199">
        <v>1184531</v>
      </c>
      <c r="S28" s="199">
        <v>9</v>
      </c>
      <c r="T28" s="199">
        <v>5605</v>
      </c>
      <c r="U28" s="548">
        <v>5162</v>
      </c>
      <c r="V28" s="548">
        <v>5000</v>
      </c>
      <c r="W28" s="548">
        <v>3561</v>
      </c>
      <c r="X28" s="548">
        <v>853</v>
      </c>
      <c r="Y28" s="548">
        <v>586</v>
      </c>
      <c r="Z28" s="548" t="s">
        <v>801</v>
      </c>
      <c r="AA28" s="548">
        <v>162</v>
      </c>
      <c r="AB28" s="548">
        <v>443</v>
      </c>
      <c r="AC28" s="124">
        <v>19500</v>
      </c>
      <c r="AD28" s="124">
        <v>16832</v>
      </c>
      <c r="AE28" s="42">
        <v>429</v>
      </c>
    </row>
    <row r="29" spans="1:31" s="2" customFormat="1" ht="28" customHeight="1">
      <c r="A29" s="9">
        <v>16</v>
      </c>
      <c r="B29" s="6">
        <v>36</v>
      </c>
      <c r="C29" s="147" t="s">
        <v>310</v>
      </c>
      <c r="D29" s="42">
        <v>47600</v>
      </c>
      <c r="E29" s="42">
        <v>39735</v>
      </c>
      <c r="F29" s="266"/>
      <c r="G29" s="266"/>
      <c r="H29" s="266"/>
      <c r="I29" s="266">
        <v>3</v>
      </c>
      <c r="J29" s="266"/>
      <c r="K29" s="266"/>
      <c r="L29" s="266"/>
      <c r="M29" s="267"/>
      <c r="N29" s="267"/>
      <c r="O29" s="325"/>
      <c r="P29" s="266"/>
      <c r="Q29" s="199">
        <v>691745</v>
      </c>
      <c r="R29" s="199">
        <v>148369</v>
      </c>
      <c r="S29" s="199">
        <v>9</v>
      </c>
      <c r="T29" s="199">
        <v>4831</v>
      </c>
      <c r="U29" s="548">
        <v>4588</v>
      </c>
      <c r="V29" s="548">
        <v>4439</v>
      </c>
      <c r="W29" s="548">
        <v>3082</v>
      </c>
      <c r="X29" s="548">
        <v>740</v>
      </c>
      <c r="Y29" s="548">
        <v>432</v>
      </c>
      <c r="Z29" s="548">
        <v>185</v>
      </c>
      <c r="AA29" s="548">
        <v>149</v>
      </c>
      <c r="AB29" s="548">
        <v>243</v>
      </c>
      <c r="AC29" s="124">
        <v>17600</v>
      </c>
      <c r="AD29" s="124">
        <v>14660</v>
      </c>
      <c r="AE29" s="42">
        <v>369</v>
      </c>
    </row>
    <row r="30" spans="1:31" s="2" customFormat="1" ht="28" customHeight="1">
      <c r="A30" s="9">
        <v>14</v>
      </c>
      <c r="B30" s="6">
        <v>37</v>
      </c>
      <c r="C30" s="147" t="s">
        <v>308</v>
      </c>
      <c r="D30" s="42">
        <v>76400</v>
      </c>
      <c r="E30" s="42">
        <v>71280</v>
      </c>
      <c r="F30" s="266"/>
      <c r="G30" s="266"/>
      <c r="H30" s="266">
        <v>80</v>
      </c>
      <c r="I30" s="266">
        <v>4</v>
      </c>
      <c r="J30" s="266"/>
      <c r="K30" s="266"/>
      <c r="L30" s="266"/>
      <c r="M30" s="267"/>
      <c r="N30" s="267">
        <v>6</v>
      </c>
      <c r="O30" s="325"/>
      <c r="P30" s="266">
        <v>5</v>
      </c>
      <c r="Q30" s="199">
        <v>1450972</v>
      </c>
      <c r="R30" s="199">
        <v>682781</v>
      </c>
      <c r="S30" s="199">
        <v>18</v>
      </c>
      <c r="T30" s="199">
        <v>10029</v>
      </c>
      <c r="U30" s="548">
        <v>9203</v>
      </c>
      <c r="V30" s="548">
        <v>9195</v>
      </c>
      <c r="W30" s="548">
        <v>6275</v>
      </c>
      <c r="X30" s="548">
        <v>1872</v>
      </c>
      <c r="Y30" s="548">
        <v>1011</v>
      </c>
      <c r="Z30" s="548">
        <v>37</v>
      </c>
      <c r="AA30" s="548">
        <v>8</v>
      </c>
      <c r="AB30" s="548">
        <v>826</v>
      </c>
      <c r="AC30" s="124">
        <v>33400</v>
      </c>
      <c r="AD30" s="124">
        <v>30143</v>
      </c>
      <c r="AE30" s="42">
        <v>423</v>
      </c>
    </row>
    <row r="31" spans="1:31" s="2" customFormat="1" ht="28" customHeight="1">
      <c r="A31" s="9">
        <v>15</v>
      </c>
      <c r="B31" s="6">
        <v>38</v>
      </c>
      <c r="C31" s="147" t="s">
        <v>309</v>
      </c>
      <c r="D31" s="42">
        <v>48700</v>
      </c>
      <c r="E31" s="42">
        <v>46006</v>
      </c>
      <c r="F31" s="266">
        <v>2</v>
      </c>
      <c r="G31" s="266"/>
      <c r="H31" s="266">
        <v>5</v>
      </c>
      <c r="I31" s="266">
        <v>1</v>
      </c>
      <c r="J31" s="266"/>
      <c r="K31" s="266"/>
      <c r="L31" s="266"/>
      <c r="M31" s="267">
        <v>1</v>
      </c>
      <c r="N31" s="267">
        <v>2</v>
      </c>
      <c r="O31" s="325">
        <v>2</v>
      </c>
      <c r="P31" s="266">
        <v>3</v>
      </c>
      <c r="Q31" s="199">
        <v>1179025</v>
      </c>
      <c r="R31" s="199">
        <v>515331</v>
      </c>
      <c r="S31" s="199">
        <v>13</v>
      </c>
      <c r="T31" s="199">
        <v>6680</v>
      </c>
      <c r="U31" s="548">
        <v>6406</v>
      </c>
      <c r="V31" s="548">
        <v>6324</v>
      </c>
      <c r="W31" s="548">
        <v>3601</v>
      </c>
      <c r="X31" s="548">
        <v>1449</v>
      </c>
      <c r="Y31" s="548">
        <v>1273</v>
      </c>
      <c r="Z31" s="548">
        <v>1</v>
      </c>
      <c r="AA31" s="548">
        <v>82</v>
      </c>
      <c r="AB31" s="548">
        <v>274</v>
      </c>
      <c r="AC31" s="124">
        <v>24600</v>
      </c>
      <c r="AD31" s="124">
        <v>20776</v>
      </c>
      <c r="AE31" s="42">
        <v>452</v>
      </c>
    </row>
    <row r="32" spans="1:31" s="2" customFormat="1" ht="28" customHeight="1">
      <c r="A32" s="9">
        <v>24</v>
      </c>
      <c r="B32" s="6">
        <v>39</v>
      </c>
      <c r="C32" s="147" t="s">
        <v>318</v>
      </c>
      <c r="D32" s="42">
        <v>33900</v>
      </c>
      <c r="E32" s="42">
        <v>32452</v>
      </c>
      <c r="F32" s="266"/>
      <c r="G32" s="266"/>
      <c r="H32" s="266">
        <v>2</v>
      </c>
      <c r="I32" s="266">
        <v>1</v>
      </c>
      <c r="J32" s="266"/>
      <c r="K32" s="266"/>
      <c r="L32" s="266"/>
      <c r="M32" s="267">
        <v>1</v>
      </c>
      <c r="N32" s="267"/>
      <c r="O32" s="325"/>
      <c r="P32" s="266"/>
      <c r="Q32" s="199">
        <v>357208</v>
      </c>
      <c r="R32" s="199">
        <v>44219</v>
      </c>
      <c r="S32" s="199">
        <v>9</v>
      </c>
      <c r="T32" s="199">
        <v>3626</v>
      </c>
      <c r="U32" s="548">
        <v>3400</v>
      </c>
      <c r="V32" s="548">
        <v>3344</v>
      </c>
      <c r="W32" s="548">
        <v>2796</v>
      </c>
      <c r="X32" s="548">
        <v>506</v>
      </c>
      <c r="Y32" s="548">
        <v>42</v>
      </c>
      <c r="Z32" s="548"/>
      <c r="AA32" s="548">
        <v>56</v>
      </c>
      <c r="AB32" s="548">
        <v>226</v>
      </c>
      <c r="AC32" s="124">
        <v>12700</v>
      </c>
      <c r="AD32" s="124">
        <v>10923</v>
      </c>
      <c r="AE32" s="42">
        <v>337</v>
      </c>
    </row>
    <row r="33" spans="1:31" s="2" customFormat="1" ht="28" customHeight="1">
      <c r="A33" s="9">
        <v>37</v>
      </c>
      <c r="B33" s="6">
        <v>45</v>
      </c>
      <c r="C33" s="147" t="s">
        <v>114</v>
      </c>
      <c r="D33" s="42">
        <v>44400</v>
      </c>
      <c r="E33" s="42">
        <v>40206</v>
      </c>
      <c r="F33" s="266">
        <v>1</v>
      </c>
      <c r="G33" s="266"/>
      <c r="H33" s="266">
        <v>18</v>
      </c>
      <c r="I33" s="266"/>
      <c r="J33" s="266"/>
      <c r="K33" s="266">
        <v>2</v>
      </c>
      <c r="L33" s="266">
        <v>2</v>
      </c>
      <c r="M33" s="266">
        <v>2</v>
      </c>
      <c r="N33" s="267">
        <v>4</v>
      </c>
      <c r="O33" s="325">
        <v>4</v>
      </c>
      <c r="P33" s="266">
        <v>2</v>
      </c>
      <c r="Q33" s="199">
        <v>1343822</v>
      </c>
      <c r="R33" s="199">
        <v>702010</v>
      </c>
      <c r="S33" s="199">
        <v>13</v>
      </c>
      <c r="T33" s="199">
        <v>6332</v>
      </c>
      <c r="U33" s="548">
        <v>4580</v>
      </c>
      <c r="V33" s="548">
        <v>4544</v>
      </c>
      <c r="W33" s="548">
        <v>3392</v>
      </c>
      <c r="X33" s="548">
        <v>415</v>
      </c>
      <c r="Y33" s="548">
        <v>349</v>
      </c>
      <c r="Z33" s="548">
        <v>388</v>
      </c>
      <c r="AA33" s="548">
        <v>36</v>
      </c>
      <c r="AB33" s="548">
        <v>1752</v>
      </c>
      <c r="AC33" s="124">
        <v>21600</v>
      </c>
      <c r="AD33" s="124">
        <v>18539</v>
      </c>
      <c r="AE33" s="42">
        <v>461</v>
      </c>
    </row>
    <row r="34" spans="1:31" s="2" customFormat="1" ht="28" customHeight="1">
      <c r="A34" s="9">
        <v>29</v>
      </c>
      <c r="B34" s="6">
        <v>56</v>
      </c>
      <c r="C34" s="147" t="s">
        <v>319</v>
      </c>
      <c r="D34" s="42">
        <v>14240</v>
      </c>
      <c r="E34" s="42">
        <v>12455</v>
      </c>
      <c r="F34" s="266"/>
      <c r="G34" s="266"/>
      <c r="H34" s="266">
        <v>4</v>
      </c>
      <c r="I34" s="266"/>
      <c r="J34" s="266"/>
      <c r="K34" s="266"/>
      <c r="L34" s="266"/>
      <c r="M34" s="267">
        <v>1</v>
      </c>
      <c r="N34" s="267">
        <v>1</v>
      </c>
      <c r="O34" s="325">
        <v>1</v>
      </c>
      <c r="P34" s="266">
        <v>1</v>
      </c>
      <c r="Q34" s="199">
        <v>342389</v>
      </c>
      <c r="R34" s="199">
        <v>181055</v>
      </c>
      <c r="S34" s="199">
        <v>9</v>
      </c>
      <c r="T34" s="199">
        <v>1689</v>
      </c>
      <c r="U34" s="548">
        <v>1589</v>
      </c>
      <c r="V34" s="548">
        <v>1423</v>
      </c>
      <c r="W34" s="548">
        <v>1165</v>
      </c>
      <c r="X34" s="548">
        <v>127</v>
      </c>
      <c r="Y34" s="548">
        <v>123</v>
      </c>
      <c r="Z34" s="548">
        <v>8</v>
      </c>
      <c r="AA34" s="548">
        <v>166</v>
      </c>
      <c r="AB34" s="548">
        <v>100</v>
      </c>
      <c r="AC34" s="124">
        <v>7315</v>
      </c>
      <c r="AD34" s="124">
        <v>6177</v>
      </c>
      <c r="AE34" s="42">
        <v>400</v>
      </c>
    </row>
    <row r="35" spans="1:31" s="2" customFormat="1" ht="28" customHeight="1">
      <c r="A35" s="9">
        <v>20</v>
      </c>
      <c r="B35" s="6">
        <v>57</v>
      </c>
      <c r="C35" s="147" t="s">
        <v>313</v>
      </c>
      <c r="D35" s="42">
        <v>19400</v>
      </c>
      <c r="E35" s="42">
        <v>18666</v>
      </c>
      <c r="F35" s="266"/>
      <c r="G35" s="266"/>
      <c r="H35" s="266">
        <v>3</v>
      </c>
      <c r="I35" s="266">
        <v>1</v>
      </c>
      <c r="J35" s="266"/>
      <c r="K35" s="266"/>
      <c r="L35" s="266">
        <v>1</v>
      </c>
      <c r="M35" s="267"/>
      <c r="N35" s="267">
        <v>1</v>
      </c>
      <c r="O35" s="325">
        <v>1</v>
      </c>
      <c r="P35" s="266"/>
      <c r="Q35" s="199">
        <v>277938</v>
      </c>
      <c r="R35" s="199">
        <v>0</v>
      </c>
      <c r="S35" s="199">
        <v>6</v>
      </c>
      <c r="T35" s="199">
        <v>2429</v>
      </c>
      <c r="U35" s="548">
        <v>2338</v>
      </c>
      <c r="V35" s="548">
        <v>2338</v>
      </c>
      <c r="W35" s="548">
        <v>1747</v>
      </c>
      <c r="X35" s="548">
        <v>330</v>
      </c>
      <c r="Y35" s="548">
        <v>261</v>
      </c>
      <c r="Z35" s="548" t="s">
        <v>801</v>
      </c>
      <c r="AA35" s="548"/>
      <c r="AB35" s="548">
        <v>91</v>
      </c>
      <c r="AC35" s="124">
        <v>10000</v>
      </c>
      <c r="AD35" s="124">
        <v>8308</v>
      </c>
      <c r="AE35" s="42">
        <v>445</v>
      </c>
    </row>
    <row r="36" spans="1:31" s="2" customFormat="1" ht="28" customHeight="1">
      <c r="A36" s="9">
        <v>19</v>
      </c>
      <c r="B36" s="6">
        <v>60</v>
      </c>
      <c r="C36" s="147" t="s">
        <v>312</v>
      </c>
      <c r="D36" s="42">
        <v>15000</v>
      </c>
      <c r="E36" s="42">
        <v>10058</v>
      </c>
      <c r="F36" s="266"/>
      <c r="G36" s="266"/>
      <c r="H36" s="266">
        <v>4</v>
      </c>
      <c r="I36" s="266">
        <v>1</v>
      </c>
      <c r="J36" s="266"/>
      <c r="K36" s="266"/>
      <c r="L36" s="266"/>
      <c r="M36" s="267">
        <v>2</v>
      </c>
      <c r="N36" s="267">
        <v>2</v>
      </c>
      <c r="O36" s="325"/>
      <c r="P36" s="266"/>
      <c r="Q36" s="199">
        <v>177169</v>
      </c>
      <c r="R36" s="199">
        <v>323607</v>
      </c>
      <c r="S36" s="199">
        <v>6</v>
      </c>
      <c r="T36" s="199">
        <v>1637</v>
      </c>
      <c r="U36" s="548">
        <v>1444</v>
      </c>
      <c r="V36" s="548">
        <v>1130</v>
      </c>
      <c r="W36" s="548">
        <v>919</v>
      </c>
      <c r="X36" s="548">
        <v>133</v>
      </c>
      <c r="Y36" s="548">
        <v>77</v>
      </c>
      <c r="Z36" s="548">
        <v>1</v>
      </c>
      <c r="AA36" s="548">
        <v>314</v>
      </c>
      <c r="AB36" s="548">
        <v>193</v>
      </c>
      <c r="AC36" s="124">
        <v>7700</v>
      </c>
      <c r="AD36" s="124">
        <v>6431</v>
      </c>
      <c r="AE36" s="42">
        <v>639</v>
      </c>
    </row>
    <row r="37" spans="1:31" s="2" customFormat="1" ht="28" customHeight="1">
      <c r="A37" s="9">
        <v>35</v>
      </c>
      <c r="B37" s="6">
        <v>65</v>
      </c>
      <c r="C37" s="147" t="s">
        <v>323</v>
      </c>
      <c r="D37" s="42">
        <v>29700</v>
      </c>
      <c r="E37" s="42">
        <v>26404</v>
      </c>
      <c r="F37" s="266">
        <v>11</v>
      </c>
      <c r="G37" s="266"/>
      <c r="H37" s="266">
        <v>10</v>
      </c>
      <c r="I37" s="266"/>
      <c r="J37" s="266"/>
      <c r="K37" s="266">
        <v>3</v>
      </c>
      <c r="L37" s="266">
        <v>11</v>
      </c>
      <c r="M37" s="267"/>
      <c r="N37" s="267">
        <v>4</v>
      </c>
      <c r="O37" s="325"/>
      <c r="P37" s="266"/>
      <c r="Q37" s="199">
        <v>497733</v>
      </c>
      <c r="R37" s="199">
        <v>203016</v>
      </c>
      <c r="S37" s="199">
        <v>5</v>
      </c>
      <c r="T37" s="199">
        <v>3917</v>
      </c>
      <c r="U37" s="548">
        <v>3160</v>
      </c>
      <c r="V37" s="548">
        <v>3140</v>
      </c>
      <c r="W37" s="548">
        <v>2155</v>
      </c>
      <c r="X37" s="548">
        <v>420</v>
      </c>
      <c r="Y37" s="548">
        <v>350</v>
      </c>
      <c r="Z37" s="548">
        <v>215</v>
      </c>
      <c r="AA37" s="548">
        <v>20</v>
      </c>
      <c r="AB37" s="548">
        <v>757</v>
      </c>
      <c r="AC37" s="124">
        <v>16900</v>
      </c>
      <c r="AD37" s="124">
        <v>16710</v>
      </c>
      <c r="AE37" s="42">
        <v>633</v>
      </c>
    </row>
    <row r="38" spans="1:31" s="2" customFormat="1" ht="28" customHeight="1">
      <c r="A38" s="9">
        <v>13</v>
      </c>
      <c r="B38" s="6">
        <v>71</v>
      </c>
      <c r="C38" s="147" t="s">
        <v>306</v>
      </c>
      <c r="D38" s="42">
        <v>30700</v>
      </c>
      <c r="E38" s="42">
        <v>29760</v>
      </c>
      <c r="F38" s="266"/>
      <c r="G38" s="266"/>
      <c r="H38" s="266">
        <v>14</v>
      </c>
      <c r="I38" s="266">
        <v>1</v>
      </c>
      <c r="J38" s="266"/>
      <c r="K38" s="266"/>
      <c r="L38" s="266"/>
      <c r="M38" s="267"/>
      <c r="N38" s="267">
        <v>3</v>
      </c>
      <c r="O38" s="325"/>
      <c r="P38" s="266">
        <v>2</v>
      </c>
      <c r="Q38" s="199">
        <v>469835</v>
      </c>
      <c r="R38" s="199">
        <v>1065393</v>
      </c>
      <c r="S38" s="199">
        <v>12</v>
      </c>
      <c r="T38" s="199">
        <v>3052</v>
      </c>
      <c r="U38" s="548">
        <v>3000</v>
      </c>
      <c r="V38" s="548">
        <v>2997</v>
      </c>
      <c r="W38" s="548">
        <v>2439</v>
      </c>
      <c r="X38" s="548">
        <v>399</v>
      </c>
      <c r="Y38" s="548">
        <v>155</v>
      </c>
      <c r="Z38" s="548">
        <v>4</v>
      </c>
      <c r="AA38" s="548">
        <v>3</v>
      </c>
      <c r="AB38" s="548">
        <v>52</v>
      </c>
      <c r="AC38" s="124">
        <v>10900</v>
      </c>
      <c r="AD38" s="124">
        <v>9226</v>
      </c>
      <c r="AE38" s="42">
        <v>310</v>
      </c>
    </row>
    <row r="39" spans="1:31" s="2" customFormat="1" ht="28" customHeight="1">
      <c r="A39" s="9">
        <v>10</v>
      </c>
      <c r="B39" s="6">
        <v>78</v>
      </c>
      <c r="C39" s="147" t="s">
        <v>302</v>
      </c>
      <c r="D39" s="42">
        <v>39500</v>
      </c>
      <c r="E39" s="42">
        <v>27606</v>
      </c>
      <c r="F39" s="266"/>
      <c r="G39" s="266"/>
      <c r="H39" s="266">
        <v>3</v>
      </c>
      <c r="I39" s="266">
        <v>2</v>
      </c>
      <c r="J39" s="266"/>
      <c r="K39" s="266"/>
      <c r="L39" s="266">
        <v>1</v>
      </c>
      <c r="M39" s="267">
        <v>1</v>
      </c>
      <c r="N39" s="267"/>
      <c r="O39" s="325"/>
      <c r="P39" s="266"/>
      <c r="Q39" s="199">
        <v>486193</v>
      </c>
      <c r="R39" s="199">
        <v>184107</v>
      </c>
      <c r="S39" s="199">
        <v>6</v>
      </c>
      <c r="T39" s="199">
        <v>2979</v>
      </c>
      <c r="U39" s="548">
        <v>2788</v>
      </c>
      <c r="V39" s="548">
        <v>2787</v>
      </c>
      <c r="W39" s="548">
        <v>2410</v>
      </c>
      <c r="X39" s="548">
        <v>377</v>
      </c>
      <c r="Y39" s="548"/>
      <c r="Z39" s="548"/>
      <c r="AA39" s="548">
        <v>1</v>
      </c>
      <c r="AB39" s="548">
        <v>191</v>
      </c>
      <c r="AC39" s="124">
        <v>18500</v>
      </c>
      <c r="AD39" s="124">
        <v>11102</v>
      </c>
      <c r="AE39" s="42">
        <v>402</v>
      </c>
    </row>
    <row r="40" spans="1:31" s="2" customFormat="1" ht="28" customHeight="1">
      <c r="A40" s="9">
        <v>42</v>
      </c>
      <c r="B40" s="6">
        <v>80</v>
      </c>
      <c r="C40" s="147" t="s">
        <v>311</v>
      </c>
      <c r="D40" s="42">
        <v>21300</v>
      </c>
      <c r="E40" s="42">
        <v>17343</v>
      </c>
      <c r="F40" s="266">
        <v>1</v>
      </c>
      <c r="G40" s="266"/>
      <c r="H40" s="266">
        <v>13</v>
      </c>
      <c r="I40" s="266"/>
      <c r="J40" s="266"/>
      <c r="K40" s="266">
        <v>2</v>
      </c>
      <c r="L40" s="266">
        <v>4</v>
      </c>
      <c r="M40" s="267">
        <v>4</v>
      </c>
      <c r="N40" s="267"/>
      <c r="O40" s="325"/>
      <c r="P40" s="266">
        <v>5</v>
      </c>
      <c r="Q40" s="199">
        <v>346982</v>
      </c>
      <c r="R40" s="199">
        <v>118307</v>
      </c>
      <c r="S40" s="199">
        <v>5</v>
      </c>
      <c r="T40" s="199">
        <v>2167</v>
      </c>
      <c r="U40" s="548">
        <v>1787</v>
      </c>
      <c r="V40" s="548">
        <v>1781</v>
      </c>
      <c r="W40" s="548">
        <v>1554</v>
      </c>
      <c r="X40" s="548">
        <v>206</v>
      </c>
      <c r="Y40" s="548">
        <v>20</v>
      </c>
      <c r="Z40" s="548">
        <v>1</v>
      </c>
      <c r="AA40" s="548">
        <v>6</v>
      </c>
      <c r="AB40" s="548">
        <v>380</v>
      </c>
      <c r="AC40" s="124">
        <v>6930</v>
      </c>
      <c r="AD40" s="124">
        <v>6793</v>
      </c>
      <c r="AE40" s="42">
        <v>392</v>
      </c>
    </row>
    <row r="41" spans="1:31" s="2" customFormat="1" ht="28" customHeight="1">
      <c r="A41" s="9">
        <v>4</v>
      </c>
      <c r="B41" s="6">
        <v>85</v>
      </c>
      <c r="C41" s="147" t="s">
        <v>325</v>
      </c>
      <c r="D41" s="42">
        <v>14503</v>
      </c>
      <c r="E41" s="42">
        <v>11945</v>
      </c>
      <c r="F41" s="266">
        <v>3</v>
      </c>
      <c r="G41" s="266">
        <v>2</v>
      </c>
      <c r="H41" s="266">
        <v>7</v>
      </c>
      <c r="I41" s="266"/>
      <c r="J41" s="266">
        <v>10</v>
      </c>
      <c r="K41" s="266"/>
      <c r="L41" s="266">
        <v>3</v>
      </c>
      <c r="M41" s="267">
        <v>8</v>
      </c>
      <c r="N41" s="267">
        <v>8</v>
      </c>
      <c r="O41" s="325">
        <v>3</v>
      </c>
      <c r="P41" s="266">
        <v>1</v>
      </c>
      <c r="Q41" s="199">
        <v>284031</v>
      </c>
      <c r="R41" s="199">
        <v>83631</v>
      </c>
      <c r="S41" s="199">
        <v>5</v>
      </c>
      <c r="T41" s="199">
        <v>2187</v>
      </c>
      <c r="U41" s="548">
        <v>1529</v>
      </c>
      <c r="V41" s="548">
        <v>1528</v>
      </c>
      <c r="W41" s="548">
        <v>1528</v>
      </c>
      <c r="X41" s="548"/>
      <c r="Y41" s="548"/>
      <c r="Z41" s="548" t="s">
        <v>801</v>
      </c>
      <c r="AA41" s="548">
        <v>1</v>
      </c>
      <c r="AB41" s="548">
        <v>658</v>
      </c>
      <c r="AC41" s="124">
        <v>8132</v>
      </c>
      <c r="AD41" s="124">
        <v>7129</v>
      </c>
      <c r="AE41" s="42">
        <v>597</v>
      </c>
    </row>
    <row r="42" spans="1:31" s="2" customFormat="1" ht="28" customHeight="1">
      <c r="A42" s="9">
        <v>18</v>
      </c>
      <c r="B42" s="6">
        <v>86</v>
      </c>
      <c r="C42" s="147" t="s">
        <v>307</v>
      </c>
      <c r="D42" s="42">
        <v>39300</v>
      </c>
      <c r="E42" s="42">
        <v>33673</v>
      </c>
      <c r="F42" s="266"/>
      <c r="G42" s="266"/>
      <c r="H42" s="266">
        <v>21</v>
      </c>
      <c r="I42" s="266">
        <v>1</v>
      </c>
      <c r="J42" s="266"/>
      <c r="K42" s="266"/>
      <c r="L42" s="266">
        <v>1</v>
      </c>
      <c r="M42" s="267"/>
      <c r="N42" s="267"/>
      <c r="O42" s="325"/>
      <c r="P42" s="266"/>
      <c r="Q42" s="199">
        <v>548239</v>
      </c>
      <c r="R42" s="199">
        <v>469083</v>
      </c>
      <c r="S42" s="199">
        <v>13</v>
      </c>
      <c r="T42" s="199">
        <v>3575</v>
      </c>
      <c r="U42" s="548">
        <v>3574</v>
      </c>
      <c r="V42" s="548">
        <v>3425</v>
      </c>
      <c r="W42" s="548">
        <v>2794</v>
      </c>
      <c r="X42" s="548">
        <v>313</v>
      </c>
      <c r="Y42" s="548">
        <v>291</v>
      </c>
      <c r="Z42" s="548">
        <v>27</v>
      </c>
      <c r="AA42" s="548">
        <v>149</v>
      </c>
      <c r="AB42" s="548">
        <v>1</v>
      </c>
      <c r="AC42" s="124">
        <v>22000</v>
      </c>
      <c r="AD42" s="124">
        <v>10603</v>
      </c>
      <c r="AE42" s="42">
        <v>315</v>
      </c>
    </row>
    <row r="43" spans="1:31" s="2" customFormat="1" ht="28" customHeight="1">
      <c r="A43" s="9">
        <v>33</v>
      </c>
      <c r="B43" s="6">
        <v>90</v>
      </c>
      <c r="C43" s="147" t="s">
        <v>567</v>
      </c>
      <c r="D43" s="42">
        <v>12000</v>
      </c>
      <c r="E43" s="42">
        <v>9693</v>
      </c>
      <c r="F43" s="266"/>
      <c r="G43" s="266"/>
      <c r="H43" s="266">
        <v>6</v>
      </c>
      <c r="I43" s="266"/>
      <c r="J43" s="266"/>
      <c r="K43" s="266"/>
      <c r="L43" s="266"/>
      <c r="M43" s="267">
        <v>1</v>
      </c>
      <c r="N43" s="267">
        <v>1</v>
      </c>
      <c r="O43" s="325">
        <v>1</v>
      </c>
      <c r="P43" s="266"/>
      <c r="Q43" s="199"/>
      <c r="R43" s="199">
        <v>0</v>
      </c>
      <c r="S43" s="199">
        <v>5</v>
      </c>
      <c r="T43" s="199">
        <v>1424</v>
      </c>
      <c r="U43" s="548">
        <v>1008</v>
      </c>
      <c r="V43" s="548">
        <v>1002</v>
      </c>
      <c r="W43" s="548">
        <v>825</v>
      </c>
      <c r="X43" s="548">
        <v>26</v>
      </c>
      <c r="Y43" s="548">
        <v>41</v>
      </c>
      <c r="Z43" s="548">
        <v>110</v>
      </c>
      <c r="AA43" s="548">
        <v>6</v>
      </c>
      <c r="AB43" s="548">
        <v>416</v>
      </c>
      <c r="AC43" s="124">
        <v>6400</v>
      </c>
      <c r="AD43" s="124">
        <v>4703</v>
      </c>
      <c r="AE43" s="42">
        <v>485</v>
      </c>
    </row>
    <row r="44" spans="1:31" s="2" customFormat="1" ht="28" customHeight="1">
      <c r="A44" s="9">
        <v>11</v>
      </c>
      <c r="B44" s="6">
        <v>94</v>
      </c>
      <c r="C44" s="147" t="s">
        <v>320</v>
      </c>
      <c r="D44" s="42">
        <v>25000</v>
      </c>
      <c r="E44" s="42">
        <v>698</v>
      </c>
      <c r="F44" s="266">
        <v>1</v>
      </c>
      <c r="G44" s="266"/>
      <c r="H44" s="266">
        <v>4</v>
      </c>
      <c r="I44" s="266"/>
      <c r="J44" s="266"/>
      <c r="K44" s="266"/>
      <c r="L44" s="266"/>
      <c r="M44" s="267">
        <v>1</v>
      </c>
      <c r="N44" s="267">
        <v>2</v>
      </c>
      <c r="O44" s="325"/>
      <c r="P44" s="266"/>
      <c r="Q44" s="199">
        <v>162132</v>
      </c>
      <c r="R44" s="199">
        <v>29700</v>
      </c>
      <c r="S44" s="199">
        <v>6</v>
      </c>
      <c r="T44" s="199">
        <v>574</v>
      </c>
      <c r="U44" s="548">
        <v>561</v>
      </c>
      <c r="V44" s="548">
        <v>550</v>
      </c>
      <c r="W44" s="548">
        <v>83</v>
      </c>
      <c r="X44" s="548">
        <v>393</v>
      </c>
      <c r="Y44" s="548">
        <v>74</v>
      </c>
      <c r="Z44" s="548"/>
      <c r="AA44" s="548">
        <v>11</v>
      </c>
      <c r="AB44" s="548">
        <v>13</v>
      </c>
      <c r="AC44" s="124">
        <v>31400</v>
      </c>
      <c r="AD44" s="124">
        <v>2480</v>
      </c>
      <c r="AE44" s="42">
        <v>3553</v>
      </c>
    </row>
    <row r="45" spans="1:31" s="2" customFormat="1" ht="28" customHeight="1">
      <c r="A45" s="9">
        <v>38</v>
      </c>
      <c r="B45" s="6">
        <v>95</v>
      </c>
      <c r="C45" s="147" t="s">
        <v>314</v>
      </c>
      <c r="D45" s="42">
        <v>11640</v>
      </c>
      <c r="E45" s="42">
        <v>9508</v>
      </c>
      <c r="F45" s="266">
        <v>11</v>
      </c>
      <c r="G45" s="266">
        <v>9</v>
      </c>
      <c r="H45" s="266">
        <v>1</v>
      </c>
      <c r="I45" s="266"/>
      <c r="J45" s="266"/>
      <c r="K45" s="266">
        <v>4</v>
      </c>
      <c r="L45" s="266">
        <v>4</v>
      </c>
      <c r="M45" s="267">
        <v>4</v>
      </c>
      <c r="N45" s="267"/>
      <c r="O45" s="325"/>
      <c r="P45" s="266"/>
      <c r="Q45" s="199">
        <v>224016</v>
      </c>
      <c r="R45" s="199">
        <v>157574</v>
      </c>
      <c r="S45" s="199">
        <v>6</v>
      </c>
      <c r="T45" s="199">
        <v>1837</v>
      </c>
      <c r="U45" s="548">
        <v>1022</v>
      </c>
      <c r="V45" s="548">
        <v>1022</v>
      </c>
      <c r="W45" s="548">
        <v>804</v>
      </c>
      <c r="X45" s="548">
        <v>176</v>
      </c>
      <c r="Y45" s="548">
        <v>40</v>
      </c>
      <c r="Z45" s="548">
        <v>2</v>
      </c>
      <c r="AA45" s="548"/>
      <c r="AB45" s="548">
        <v>815</v>
      </c>
      <c r="AC45" s="124">
        <v>5120</v>
      </c>
      <c r="AD45" s="124">
        <v>5091</v>
      </c>
      <c r="AE45" s="42">
        <v>535</v>
      </c>
    </row>
    <row r="46" spans="1:31" s="2" customFormat="1" ht="28" customHeight="1">
      <c r="A46" s="9">
        <v>30</v>
      </c>
      <c r="B46" s="6">
        <v>97</v>
      </c>
      <c r="C46" s="147" t="s">
        <v>568</v>
      </c>
      <c r="D46" s="42">
        <v>130000</v>
      </c>
      <c r="E46" s="42">
        <v>119324</v>
      </c>
      <c r="F46" s="266">
        <v>21</v>
      </c>
      <c r="G46" s="266"/>
      <c r="H46" s="266">
        <v>53</v>
      </c>
      <c r="I46" s="266">
        <v>1</v>
      </c>
      <c r="J46" s="266"/>
      <c r="K46" s="266"/>
      <c r="L46" s="266">
        <v>35</v>
      </c>
      <c r="M46" s="267">
        <v>2</v>
      </c>
      <c r="N46" s="267">
        <v>2</v>
      </c>
      <c r="O46" s="325"/>
      <c r="P46" s="266">
        <v>6</v>
      </c>
      <c r="Q46" s="199">
        <v>4445141</v>
      </c>
      <c r="R46" s="199">
        <v>1709318</v>
      </c>
      <c r="S46" s="199">
        <v>58</v>
      </c>
      <c r="T46" s="199">
        <v>17818</v>
      </c>
      <c r="U46" s="548">
        <v>14604</v>
      </c>
      <c r="V46" s="548">
        <v>14314</v>
      </c>
      <c r="W46" s="548">
        <v>10097</v>
      </c>
      <c r="X46" s="548">
        <v>3559</v>
      </c>
      <c r="Y46" s="548">
        <v>558</v>
      </c>
      <c r="Z46" s="548">
        <v>100</v>
      </c>
      <c r="AA46" s="548">
        <v>290</v>
      </c>
      <c r="AB46" s="548">
        <v>3214</v>
      </c>
      <c r="AC46" s="124">
        <v>60000</v>
      </c>
      <c r="AD46" s="124">
        <v>58270</v>
      </c>
      <c r="AE46" s="42">
        <v>488</v>
      </c>
    </row>
    <row r="47" spans="1:31" s="2" customFormat="1" ht="28" customHeight="1" thickBot="1">
      <c r="A47" s="9">
        <v>21</v>
      </c>
      <c r="B47" s="6">
        <v>98</v>
      </c>
      <c r="C47" s="147" t="s">
        <v>569</v>
      </c>
      <c r="D47" s="42">
        <v>9520</v>
      </c>
      <c r="E47" s="42">
        <v>7667</v>
      </c>
      <c r="F47" s="268">
        <v>1</v>
      </c>
      <c r="G47" s="268"/>
      <c r="H47" s="268">
        <v>9</v>
      </c>
      <c r="I47" s="268"/>
      <c r="J47" s="268"/>
      <c r="K47" s="268">
        <v>1</v>
      </c>
      <c r="L47" s="268">
        <v>3</v>
      </c>
      <c r="M47" s="271"/>
      <c r="N47" s="271"/>
      <c r="O47" s="326"/>
      <c r="P47" s="268">
        <v>1</v>
      </c>
      <c r="Q47" s="199" t="s">
        <v>801</v>
      </c>
      <c r="R47" s="199">
        <v>0</v>
      </c>
      <c r="S47" s="199">
        <v>1</v>
      </c>
      <c r="T47" s="199">
        <v>1159</v>
      </c>
      <c r="U47" s="548">
        <v>857</v>
      </c>
      <c r="V47" s="548">
        <v>850</v>
      </c>
      <c r="W47" s="548">
        <v>709</v>
      </c>
      <c r="X47" s="548">
        <v>43</v>
      </c>
      <c r="Y47" s="548">
        <v>55</v>
      </c>
      <c r="Z47" s="548">
        <v>43</v>
      </c>
      <c r="AA47" s="548">
        <v>7</v>
      </c>
      <c r="AB47" s="548">
        <v>302</v>
      </c>
      <c r="AC47" s="124">
        <v>4700</v>
      </c>
      <c r="AD47" s="124">
        <v>3625</v>
      </c>
      <c r="AE47" s="42">
        <v>473</v>
      </c>
    </row>
    <row r="48" spans="1:31" s="2" customFormat="1" ht="33.75" customHeight="1" thickTop="1">
      <c r="A48" s="9"/>
      <c r="B48" s="12" t="s">
        <v>258</v>
      </c>
      <c r="C48" s="152" t="s">
        <v>1506</v>
      </c>
      <c r="D48" s="478">
        <v>5795425</v>
      </c>
      <c r="E48" s="478">
        <v>5288274</v>
      </c>
      <c r="F48" s="478">
        <v>172</v>
      </c>
      <c r="G48" s="478">
        <v>30</v>
      </c>
      <c r="H48" s="478">
        <v>471</v>
      </c>
      <c r="I48" s="478">
        <v>48</v>
      </c>
      <c r="J48" s="478">
        <v>24</v>
      </c>
      <c r="K48" s="478">
        <v>37</v>
      </c>
      <c r="L48" s="478">
        <v>137</v>
      </c>
      <c r="M48" s="478">
        <v>70</v>
      </c>
      <c r="N48" s="479">
        <v>80</v>
      </c>
      <c r="O48" s="480">
        <v>27</v>
      </c>
      <c r="P48" s="481">
        <v>64</v>
      </c>
      <c r="Q48" s="478">
        <v>101499529</v>
      </c>
      <c r="R48" s="478">
        <v>50695105</v>
      </c>
      <c r="S48" s="478">
        <v>1676</v>
      </c>
      <c r="T48" s="478">
        <v>639847</v>
      </c>
      <c r="U48" s="478">
        <v>594875</v>
      </c>
      <c r="V48" s="478">
        <v>580636</v>
      </c>
      <c r="W48" s="478">
        <v>457155</v>
      </c>
      <c r="X48" s="478">
        <v>92246</v>
      </c>
      <c r="Y48" s="478">
        <v>28589</v>
      </c>
      <c r="Z48" s="478">
        <v>2646</v>
      </c>
      <c r="AA48" s="482">
        <v>14239</v>
      </c>
      <c r="AB48" s="482">
        <v>44972</v>
      </c>
      <c r="AC48" s="478">
        <v>2668809</v>
      </c>
      <c r="AD48" s="478">
        <v>1940916</v>
      </c>
      <c r="AE48" s="478">
        <v>365.43114067085025</v>
      </c>
    </row>
    <row r="49" spans="19:31" ht="12.75" customHeight="1">
      <c r="S49" s="140"/>
      <c r="T49" s="140"/>
      <c r="U49" s="140"/>
      <c r="V49" s="140"/>
      <c r="W49" s="140"/>
      <c r="X49" s="140"/>
      <c r="Y49" s="140"/>
      <c r="Z49" s="140"/>
    </row>
    <row r="50" spans="19:31" ht="19" customHeight="1">
      <c r="S50" s="186"/>
      <c r="T50" s="186"/>
      <c r="U50" s="186"/>
      <c r="V50" s="186"/>
      <c r="W50" s="186"/>
      <c r="X50" s="140"/>
      <c r="Y50" s="140"/>
      <c r="Z50" s="140"/>
      <c r="AE50" s="11" t="s">
        <v>716</v>
      </c>
    </row>
    <row r="51" spans="19:31" ht="19" customHeight="1">
      <c r="S51" s="140"/>
      <c r="T51" s="140"/>
      <c r="U51" s="140"/>
      <c r="V51" s="140"/>
      <c r="W51" s="140"/>
      <c r="X51" s="140"/>
      <c r="Y51" s="140"/>
      <c r="Z51" s="140"/>
    </row>
    <row r="52" spans="19:31" ht="19" customHeight="1">
      <c r="S52" s="186"/>
      <c r="T52" s="186"/>
      <c r="U52" s="186"/>
      <c r="V52" s="186"/>
      <c r="W52" s="186"/>
      <c r="X52" s="186"/>
      <c r="Y52" s="186"/>
      <c r="Z52" s="186"/>
    </row>
    <row r="53" spans="19:31" ht="19" customHeight="1">
      <c r="S53" s="186"/>
      <c r="T53" s="186"/>
      <c r="U53" s="186"/>
      <c r="V53" s="186"/>
      <c r="W53" s="186"/>
      <c r="X53" s="140"/>
      <c r="Y53" s="140"/>
      <c r="Z53" s="140"/>
    </row>
    <row r="54" spans="19:31" ht="19" customHeight="1">
      <c r="S54" s="140"/>
      <c r="T54" s="140"/>
      <c r="U54" s="140"/>
      <c r="V54" s="140"/>
      <c r="W54" s="140"/>
      <c r="X54" s="186"/>
      <c r="Y54" s="186"/>
      <c r="Z54" s="186"/>
    </row>
    <row r="55" spans="19:31" ht="19" customHeight="1">
      <c r="X55" s="186"/>
      <c r="Y55" s="186"/>
      <c r="Z55" s="186"/>
    </row>
    <row r="56" spans="19:31" ht="19" customHeight="1">
      <c r="X56" s="140"/>
      <c r="Y56" s="140"/>
      <c r="Z56" s="140"/>
    </row>
    <row r="57" spans="19:31" ht="19" customHeight="1"/>
    <row r="58" spans="19:31" ht="19" customHeight="1"/>
  </sheetData>
  <mergeCells count="2">
    <mergeCell ref="F2:J2"/>
    <mergeCell ref="K2:P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29</vt:i4>
      </vt:variant>
    </vt:vector>
  </HeadingPairs>
  <TitlesOfParts>
    <vt:vector size="51"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 </vt:lpstr>
      <vt:lpstr>20-25 </vt:lpstr>
      <vt:lpstr>26</vt:lpstr>
      <vt:lpstr>27-29</vt:lpstr>
      <vt:lpstr>30-31</vt:lpstr>
      <vt:lpstr>32</vt:lpstr>
      <vt:lpstr>率(印刷不要）</vt:lpstr>
      <vt:lpstr>'11-12'!Print_Area</vt:lpstr>
      <vt:lpstr>'1-2'!Print_Area</vt:lpstr>
      <vt:lpstr>'13-14'!Print_Area</vt:lpstr>
      <vt:lpstr>'15'!Print_Area</vt:lpstr>
      <vt:lpstr>'16'!Print_Area</vt:lpstr>
      <vt:lpstr>'17'!Print_Area</vt:lpstr>
      <vt:lpstr>'18'!Print_Area</vt:lpstr>
      <vt:lpstr>'20-25 '!Print_Area</vt:lpstr>
      <vt:lpstr>'26'!Print_Area</vt:lpstr>
      <vt:lpstr>'27-29'!Print_Area</vt:lpstr>
      <vt:lpstr>'3'!Print_Area</vt:lpstr>
      <vt:lpstr>'30-31'!Print_Area</vt:lpstr>
      <vt:lpstr>'32'!Print_Area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'20-25 '!Print_Titles</vt:lpstr>
      <vt:lpstr>'27-29'!Print_Titles</vt:lpstr>
      <vt:lpstr>'30-31'!Print_Titles</vt:lpstr>
      <vt:lpstr>'6'!Print_Titles</vt:lpstr>
      <vt:lpstr>'9-10'!Print_Titles</vt:lpstr>
      <vt:lpstr>'27-29'!Print_Titles_MI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藤原　和彦</cp:lastModifiedBy>
  <cp:lastPrinted>2024-03-04T05:52:58Z</cp:lastPrinted>
  <dcterms:created xsi:type="dcterms:W3CDTF">2001-12-27T23:32:37Z</dcterms:created>
  <dcterms:modified xsi:type="dcterms:W3CDTF">2026-03-31T02:04:30Z</dcterms:modified>
</cp:coreProperties>
</file>