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180" windowHeight="8325" tabRatio="883" activeTab="0"/>
  </bookViews>
  <sheets>
    <sheet name="入力シート" sheetId="1" r:id="rId1"/>
    <sheet name="交付申請書" sheetId="2" r:id="rId2"/>
    <sheet name="事業計画書（中間支援活動部門）" sheetId="3" r:id="rId3"/>
    <sheet name="事業計画書 （オープンガーデン普及支援部門）" sheetId="4" r:id="rId4"/>
    <sheet name="実績報告" sheetId="5" r:id="rId5"/>
    <sheet name="事業報告書（中間支援活動部門） " sheetId="6" r:id="rId6"/>
    <sheet name="事業報告書 （オープンガーデン普及支援部門） " sheetId="7" r:id="rId7"/>
    <sheet name="活動写真" sheetId="8" r:id="rId8"/>
    <sheet name="補助金支払請求書" sheetId="9" r:id="rId9"/>
    <sheet name="変更承認申請書" sheetId="10" r:id="rId10"/>
    <sheet name="中止承認申請書" sheetId="11" r:id="rId11"/>
    <sheet name="市町等" sheetId="12" state="hidden" r:id="rId12"/>
  </sheets>
  <definedNames>
    <definedName name="_xlnm.Print_Area" localSheetId="1">'交付申請書'!$A$1:$AH$50</definedName>
    <definedName name="_xlnm.Print_Area" localSheetId="3">'事業計画書 （オープンガーデン普及支援部門）'!$A$1:$U$56</definedName>
    <definedName name="_xlnm.Print_Area" localSheetId="2">'事業計画書（中間支援活動部門）'!$A$1:$U$56</definedName>
    <definedName name="_xlnm.Print_Area" localSheetId="6">'事業報告書 （オープンガーデン普及支援部門） '!$A$1:$U$53</definedName>
    <definedName name="_xlnm.Print_Area" localSheetId="5">'事業報告書（中間支援活動部門） '!$A$1:$U$56</definedName>
    <definedName name="_xlnm.Print_Area" localSheetId="4">'実績報告'!$A$1:$AH$47</definedName>
    <definedName name="_xlnm.Print_Area" localSheetId="10">'中止承認申請書'!$A$1:$AH$39</definedName>
    <definedName name="_xlnm.Print_Area" localSheetId="0">'入力シート'!$A$1:$I$58</definedName>
    <definedName name="_xlnm.Print_Area" localSheetId="9">'変更承認申請書'!$A$1:$AH$45</definedName>
    <definedName name="_xlnm.Print_Area" localSheetId="8">'補助金支払請求書'!$A$1:$AH$35</definedName>
  </definedNames>
  <calcPr fullCalcOnLoad="1"/>
</workbook>
</file>

<file path=xl/sharedStrings.xml><?xml version="1.0" encoding="utf-8"?>
<sst xmlns="http://schemas.openxmlformats.org/spreadsheetml/2006/main" count="553" uniqueCount="261">
  <si>
    <t>（申請者）</t>
  </si>
  <si>
    <t>住所</t>
  </si>
  <si>
    <t>団体等名称</t>
  </si>
  <si>
    <t>補助の種別</t>
  </si>
  <si>
    <t>交付申請額</t>
  </si>
  <si>
    <t>記</t>
  </si>
  <si>
    <t>氏名</t>
  </si>
  <si>
    <t>代表者職氏名</t>
  </si>
  <si>
    <t>神戸市</t>
  </si>
  <si>
    <t>姫路市</t>
  </si>
  <si>
    <t>尼崎市</t>
  </si>
  <si>
    <t>明石市</t>
  </si>
  <si>
    <t>西宮市</t>
  </si>
  <si>
    <t>洲本市</t>
  </si>
  <si>
    <t>芦屋市</t>
  </si>
  <si>
    <t>伊丹市</t>
  </si>
  <si>
    <t>相生市</t>
  </si>
  <si>
    <t>豊岡市</t>
  </si>
  <si>
    <t>加古川市</t>
  </si>
  <si>
    <t>たつの市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</si>
  <si>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</si>
  <si>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</si>
  <si>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</si>
  <si>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</si>
  <si>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</si>
  <si>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</si>
  <si>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</si>
  <si>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</si>
  <si>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</si>
  <si>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</si>
  <si>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</si>
  <si>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</si>
  <si>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</si>
  <si>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</si>
  <si>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</si>
  <si>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</si>
  <si>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</si>
  <si>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太子町</t>
  </si>
  <si>
    <t>上郡町</t>
  </si>
  <si>
    <t>佐用町</t>
  </si>
  <si>
    <t>香美町</t>
  </si>
  <si>
    <t>新温泉町</t>
  </si>
  <si>
    <t>電話番号</t>
  </si>
  <si>
    <t>ファックス番号</t>
  </si>
  <si>
    <t>構成員数</t>
  </si>
  <si>
    <t>福崎町</t>
  </si>
  <si>
    <t>市川町</t>
  </si>
  <si>
    <t>神河町</t>
  </si>
  <si>
    <t>播磨町</t>
  </si>
  <si>
    <t>稲美町</t>
  </si>
  <si>
    <t>多可町</t>
  </si>
  <si>
    <t>猪名川町</t>
  </si>
  <si>
    <t>川辺郡</t>
  </si>
  <si>
    <t>多可郡</t>
  </si>
  <si>
    <t>加古郡</t>
  </si>
  <si>
    <t>神崎郡</t>
  </si>
  <si>
    <t>揖保郡</t>
  </si>
  <si>
    <t>赤穂郡</t>
  </si>
  <si>
    <t>佐用郡</t>
  </si>
  <si>
    <t>美方郡</t>
  </si>
  <si>
    <t>実績報告額</t>
  </si>
  <si>
    <t>１</t>
  </si>
  <si>
    <t>２</t>
  </si>
  <si>
    <t>３</t>
  </si>
  <si>
    <t>金融機関名</t>
  </si>
  <si>
    <t>支店名</t>
  </si>
  <si>
    <t>支店番号</t>
  </si>
  <si>
    <t>預金の種類</t>
  </si>
  <si>
    <t>口座番号</t>
  </si>
  <si>
    <t>（フリガナ）</t>
  </si>
  <si>
    <t>口座名義人</t>
  </si>
  <si>
    <t>円</t>
  </si>
  <si>
    <t>代表者</t>
  </si>
  <si>
    <t>職名</t>
  </si>
  <si>
    <t>郵便番号</t>
  </si>
  <si>
    <t>（添付書類）</t>
  </si>
  <si>
    <t>中止の理由</t>
  </si>
  <si>
    <t>変更の内容と理由</t>
  </si>
  <si>
    <t>年</t>
  </si>
  <si>
    <t>月</t>
  </si>
  <si>
    <t>日</t>
  </si>
  <si>
    <t>２</t>
  </si>
  <si>
    <t>３</t>
  </si>
  <si>
    <t>兵庫県知事</t>
  </si>
  <si>
    <t>中播磨県民センター長</t>
  </si>
  <si>
    <t>中播磨県民センター長</t>
  </si>
  <si>
    <t>阪神北県民局長</t>
  </si>
  <si>
    <t>阪神北県民局長</t>
  </si>
  <si>
    <t>東播磨県民局長</t>
  </si>
  <si>
    <t>淡路県民局長</t>
  </si>
  <si>
    <t>但馬県民局長</t>
  </si>
  <si>
    <t>北播磨県民局長</t>
  </si>
  <si>
    <t>丹波県民局長</t>
  </si>
  <si>
    <t>※県記入欄（これより下は記入しないでください。）</t>
  </si>
  <si>
    <t>・補助金確定額</t>
  </si>
  <si>
    <t>・既受領額</t>
  </si>
  <si>
    <t>・今回請求額</t>
  </si>
  <si>
    <t>メールアドレス</t>
  </si>
  <si>
    <t>■補助金支払先金融機関情報入力</t>
  </si>
  <si>
    <t>申請者の
連絡先</t>
  </si>
  <si>
    <t>金融機関</t>
  </si>
  <si>
    <t>金融機関名</t>
  </si>
  <si>
    <t>支店名</t>
  </si>
  <si>
    <t>預金種別</t>
  </si>
  <si>
    <t>上記で「その他」を選択の場合、
その他内容を記載してください。</t>
  </si>
  <si>
    <t>－</t>
  </si>
  <si>
    <t>－</t>
  </si>
  <si>
    <t>名</t>
  </si>
  <si>
    <t>↓選択してください。</t>
  </si>
  <si>
    <t>★使用方法</t>
  </si>
  <si>
    <t>1.着色部分のセルに必要事項を入力してください（水色：交付申請時、オレンジ色：実績報告時）。</t>
  </si>
  <si>
    <t>2.各様式に入力内容が反映されますので、確認してください。</t>
  </si>
  <si>
    <t>3.誤りなどがなければ、必要な様式を印刷し、提出してください。</t>
  </si>
  <si>
    <t>注1）入力シートを使わず、直接入力することも可能です。</t>
  </si>
  <si>
    <t>■申請情報入力</t>
  </si>
  <si>
    <t>申請日</t>
  </si>
  <si>
    <t>補助申請額</t>
  </si>
  <si>
    <t>設立年月日</t>
  </si>
  <si>
    <t>補助金を受けて実施する活動の目的・概要</t>
  </si>
  <si>
    <t>様式第１号</t>
  </si>
  <si>
    <t>交　　　　付　　　　申　　　　請</t>
  </si>
  <si>
    <t>■申請の区分</t>
  </si>
  <si>
    <t>申請の区分</t>
  </si>
  <si>
    <t>←選択してください。</t>
  </si>
  <si>
    <t>■実績報告時入力</t>
  </si>
  <si>
    <t>報告日</t>
  </si>
  <si>
    <t>実　　　　績　　　　報　　　　告</t>
  </si>
  <si>
    <t>　花緑団体中間支援等活動支援事業による補助を受けたいので、次のとおり関係書類を添えて申請します。</t>
  </si>
  <si>
    <t>活動の概要</t>
  </si>
  <si>
    <t>活　　　動　　　内　　　容　　　（具体的にご記入願います。）</t>
  </si>
  <si>
    <t>　（１）　収入の部</t>
  </si>
  <si>
    <t>　（２）　支出の部</t>
  </si>
  <si>
    <t>項　　　目</t>
  </si>
  <si>
    <t>計</t>
  </si>
  <si>
    <t>当補助金</t>
  </si>
  <si>
    <t>自己資金</t>
  </si>
  <si>
    <t>セミナー等会場費</t>
  </si>
  <si>
    <t>教材資料等作成費</t>
  </si>
  <si>
    <t>　　①　事業計画書 （様式第１号の２）
　　②　団体・グループの概要 （役員名簿、定款等を添付）
　　③　その他　（団体の活動実績等が分かる記事やパンフレットなど）</t>
  </si>
  <si>
    <t>その他の経費</t>
  </si>
  <si>
    <t>交付決定額</t>
  </si>
  <si>
    <t>別紙「事業計画書」のとおり</t>
  </si>
  <si>
    <t>別紙「事業報告書」のとおり</t>
  </si>
  <si>
    <t>様式第１号の２</t>
  </si>
  <si>
    <t>活　　　動　　　状　　　況　　　写　　　真</t>
  </si>
  <si>
    <t>写　　真　　①</t>
  </si>
  <si>
    <t>写　　真　　②</t>
  </si>
  <si>
    <t>写　　真　　③</t>
  </si>
  <si>
    <t>【 写真①の説明 】</t>
  </si>
  <si>
    <t>【 写真②の説明 】</t>
  </si>
  <si>
    <t>【 写真③の説明 】</t>
  </si>
  <si>
    <t>日　付</t>
  </si>
  <si>
    <t>（フリガナ）</t>
  </si>
  <si>
    <t>写　　真　　④</t>
  </si>
  <si>
    <t>【 写真④の説明 】</t>
  </si>
  <si>
    <t>写　　真　　⑤</t>
  </si>
  <si>
    <t>【 写真⑤の説明 】</t>
  </si>
  <si>
    <t>写　　真　　⑥</t>
  </si>
  <si>
    <t>【 写真⑥の説明 】</t>
  </si>
  <si>
    <t>様式第４号</t>
  </si>
  <si>
    <t>様式第４号の３</t>
  </si>
  <si>
    <t xml:space="preserve">
※振込先がゆうちょ銀行の場合、「支店名」欄、「支店番号」欄、「口座番号」欄には、通帳の冒頭部の
　「銀行使用欄」に記載されている「店名」、「店番」、「口座番号」を記載してください。</t>
  </si>
  <si>
    <t>様式第８号</t>
  </si>
  <si>
    <t>交付申請額（変更前）</t>
  </si>
  <si>
    <t>交付申請額（変更後）</t>
  </si>
  <si>
    <t>（添付書類）　交付申請時から変更のあったもののみ提出してください。</t>
  </si>
  <si>
    <t>金　　　　　　　　　　　　 円</t>
  </si>
  <si>
    <t>申請者</t>
  </si>
  <si>
    <t>申請者の
連絡先</t>
  </si>
  <si>
    <t>担当者名</t>
  </si>
  <si>
    <t>F A X番号</t>
  </si>
  <si>
    <t>携帯電話</t>
  </si>
  <si>
    <t>　　①　事業計画書 （様式第１号の２）
　　②　団体・グループの概要 （役員名簿、定款等を添付）
　　③　その他（団体の活動実績等が分かる記事やパンフレットなど）</t>
  </si>
  <si>
    <t>－</t>
  </si>
  <si>
    <t>兵庫県知事　様</t>
  </si>
  <si>
    <t>様式第４号の２</t>
  </si>
  <si>
    <t>　　①　事業報告書 （様式第４号の２）
　　②　活動状況写真（様式第４号の３）
　　③　その他
　　　　　成果品（講義資料等各種印刷物）、領収書の写しなど
　　　　　</t>
  </si>
  <si>
    <t>様式第６号</t>
  </si>
  <si>
    <t>様式第９号</t>
  </si>
  <si>
    <t>花緑団体中間支援等活動支援事業補助金支払請求書</t>
  </si>
  <si>
    <t>事　　業　　計　　画　　書　　（中間支援活動部門）</t>
  </si>
  <si>
    <t>事　　業　　計　　画　　書　　（オープンガーデン普及支援部門）</t>
  </si>
  <si>
    <t>庭</t>
  </si>
  <si>
    <t>庭</t>
  </si>
  <si>
    <t>人</t>
  </si>
  <si>
    <t>参 加 庭 数</t>
  </si>
  <si>
    <t>来 場 者 数</t>
  </si>
  <si>
    <t>その他の補助金等</t>
  </si>
  <si>
    <t>PRに要した経費</t>
  </si>
  <si>
    <t>　上記のとおり、補助金を精算払により交付されたく、花緑団体中間支援等活動支援事業事務処理要領に基づき請求します。なお、補助金は下記金融機関口座に振り込み願います。</t>
  </si>
  <si>
    <t>積　算　根　拠</t>
  </si>
  <si>
    <t>開　催　日　時</t>
  </si>
  <si>
    <t>概　　要　　（テーマや企画などを記入）</t>
  </si>
  <si>
    <t>参　加　庭　数</t>
  </si>
  <si>
    <t>P　R　の　内　容</t>
  </si>
  <si>
    <t>注2）一部、直接入力が必要な箇所があります。</t>
  </si>
  <si>
    <t>　２　　補助金を受けて実施
　　　　する活動の目的・概要</t>
  </si>
  <si>
    <t>　３　　　対象活動のスケジュール</t>
  </si>
  <si>
    <t>　４　　　申請事業にかかる収支計画</t>
  </si>
  <si>
    <t>団体</t>
  </si>
  <si>
    <t>会員数</t>
  </si>
  <si>
    <t>予　算　額　（円）</t>
  </si>
  <si>
    <t>補助対象経費　</t>
  </si>
  <si>
    <t>緑化資材費</t>
  </si>
  <si>
    <t>土壌改良材費</t>
  </si>
  <si>
    <t>備　　　　　　　　　考</t>
  </si>
  <si>
    <t>　１　　　申請者 ・ 団体について</t>
  </si>
  <si>
    <t>オープンガーデン名称</t>
  </si>
  <si>
    <t>■申請者 ・ 団体情報入力</t>
  </si>
  <si>
    <t>申請者
団体</t>
  </si>
  <si>
    <t>開催地域</t>
  </si>
  <si>
    <r>
      <t>← （</t>
    </r>
    <r>
      <rPr>
        <sz val="11"/>
        <color indexed="17"/>
        <rFont val="ＭＳ Ｐゴシック"/>
        <family val="3"/>
      </rPr>
      <t>□□地域、○○市内、△△町内</t>
    </r>
    <r>
      <rPr>
        <sz val="11"/>
        <rFont val="ＭＳ Ｐゴシック"/>
        <family val="3"/>
      </rPr>
      <t xml:space="preserve"> 等を入力）</t>
    </r>
  </si>
  <si>
    <t>活動開始年月日</t>
  </si>
  <si>
    <t>（黄色着色部分はオープンガーデン普及支援部門の申請の場合のみ、入力して下さい。）</t>
  </si>
  <si>
    <t>　３　　　オープンガーデンの過去の実績</t>
  </si>
  <si>
    <t>　４　　　オープンガーデンの開催予定</t>
  </si>
  <si>
    <t>　５　　　申請するPR事業にかかる収支計画</t>
  </si>
  <si>
    <t>補助対象経費の積算内訳 ・ 備考　等</t>
  </si>
  <si>
    <t>補助対象経費の積算内訳 ・ 備考 等</t>
  </si>
  <si>
    <t>PRポスター・
のぼり旗等の
作成経費</t>
  </si>
  <si>
    <t>PRチラシ・
マップ等の
作成経費</t>
  </si>
  <si>
    <t>PRチラシ・
マップ等の
郵送費</t>
  </si>
  <si>
    <t>　２　　補助金を受けて実施
　　　　した活動の目的・概要</t>
  </si>
  <si>
    <t>　３　　　対象活動の実績</t>
  </si>
  <si>
    <t>　４　　　申請事業にかかる収支報告</t>
  </si>
  <si>
    <t>　３　　　オープンガーデンの開催予定 ・ 広報計画 （実績）</t>
  </si>
  <si>
    <t>広　　　報　　　計　　　画　　　　　（既に広報が修了している活動は実績を記入）</t>
  </si>
  <si>
    <t>広　報　配　布　物</t>
  </si>
  <si>
    <t>作　成　部　数　</t>
  </si>
  <si>
    <t>配　布　計　画　　（配布先・配布部数等）</t>
  </si>
  <si>
    <t>実　績　額　（円）</t>
  </si>
  <si>
    <r>
      <rPr>
        <sz val="8"/>
        <rFont val="ＭＳ Ｐゴシック"/>
        <family val="3"/>
      </rPr>
      <t>オープンガーデン</t>
    </r>
    <r>
      <rPr>
        <sz val="9"/>
        <rFont val="ＭＳ Ｐゴシック"/>
        <family val="3"/>
      </rPr>
      <t xml:space="preserve">
名称</t>
    </r>
  </si>
  <si>
    <t>事　　業　　報　　告　　書　　（中間支援活動部門）</t>
  </si>
  <si>
    <t>事　　業　　報　　告　　書　　（オープンガーデン普及支援部門）</t>
  </si>
  <si>
    <t>積　算　根　拠　・　備　考　等</t>
  </si>
  <si>
    <t>　４　　　申請するPR事業にかかる収支計画</t>
  </si>
  <si>
    <t>花緑団体中間支援等活動支援事業補助金交付申請書</t>
  </si>
  <si>
    <t>　　　　年　　　　月</t>
  </si>
  <si>
    <t xml:space="preserve">  　年　月　日～　月　日</t>
  </si>
  <si>
    <t>花緑団体中間支援等活動支援事業実績報告書</t>
  </si>
  <si>
    <t xml:space="preserve">  　　年　　月　　日</t>
  </si>
  <si>
    <t xml:space="preserve"> 　 　年　　月　　日</t>
  </si>
  <si>
    <t>　　 年　　月　　日</t>
  </si>
  <si>
    <t xml:space="preserve">　　　年　　　月　　　日 </t>
  </si>
  <si>
    <t>円                    　　年　　月　　日　　　第　　　　号</t>
  </si>
  <si>
    <t>花緑団体中間支援等活動支援事業補助金交付決定内容変更承認申請書</t>
  </si>
  <si>
    <t>花緑団体中間支援等活動支援事業中止承認申請書</t>
  </si>
  <si>
    <t>電子メール</t>
  </si>
  <si>
    <t>電　　　　話</t>
  </si>
  <si>
    <t>電話</t>
  </si>
  <si>
    <t>（請求者）</t>
  </si>
  <si>
    <t>（発行責任者）</t>
  </si>
  <si>
    <t>（担当者）</t>
  </si>
  <si>
    <t>代表者名</t>
  </si>
  <si>
    <t>発行責任者</t>
  </si>
  <si>
    <t>担当者</t>
  </si>
  <si>
    <t>銀行</t>
  </si>
  <si>
    <t>支店</t>
  </si>
  <si>
    <t>　 　　年　　月　　日付け　　第　　　　号により補助金交付決定通知のあった標記事業については、下記のとおり交付決定の内容を変更したいので、承認願いたく、次のとおり関係書類を添えて申請します。</t>
  </si>
  <si>
    <t>　 　　年　　月　　日付け　　第　　　　号により補助金交付決定通知のあった標記事業については、下記のとおり中止したいので、承認願いたく、次のとおり関係書類を添えて申請します。</t>
  </si>
  <si>
    <t>　  年　月　日付け都政第　　　　号により交付決定（ 　　年　　月　　日付け　　第　　　　号で変更承認）のあった標記事業について下記のとおり完了しましたので、関係書類を添えて報告します。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</si>
</sst>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411]ge\.m\.d;@"/>
    <numFmt numFmtId="179" formatCode="#,##0.0;[Red]\-#,##0.0"/>
    <numFmt numFmtId="180" formatCode="0.00_ "/>
    <numFmt numFmtId="181" formatCode="0.0_ "/>
    <numFmt numFmtId="182" formatCode="#,##0.000;[Red]\-#,##0.000"/>
    <numFmt numFmtId="183" formatCode="0_);[Red]\(0\)"/>
    <numFmt numFmtId="184" formatCode="0_ "/>
    <numFmt numFmtId="185" formatCode="#,##0_ "/>
    <numFmt numFmtId="186" formatCode="[&lt;=999]000;[&lt;=9999]000\-00;000\-0000"/>
    <numFmt numFmtId="187" formatCode="###,###\ &quot;円&quot;"/>
    <numFmt numFmtId="188" formatCode="&quot;Yes&quot;;&quot;Yes&quot;;&quot;No&quot;"/>
    <numFmt numFmtId="189" formatCode="&quot;True&quot;;&quot;True&quot;;&quot;False&quot;"/>
    <numFmt numFmtId="190" formatCode="&quot;On&quot;;&quot;On&quot;;&quot;Off&quot;"/>
    <numFmt numFmtId="191" formatCode="[$€-2]\ #,##0.00_);[Red]\([$€-2]\ #,##0.00\)"/>
  </numFmts>
  <fonts count="65">
    <font>
      <sz val="11"/>
      <name val="ＭＳ Ｐゴシック"/>
      <family val="3"/>
    </font>
    <font>
      <sz val="6"/>
      <name val="ＭＳ Ｐゴシック"/>
      <family val="3"/>
    </font>
    <font>
      <sz val="12"/>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0"/>
      <name val="ＭＳ 明朝"/>
      <family val="1"/>
    </font>
    <font>
      <u val="single"/>
      <sz val="12"/>
      <name val="ＭＳ 明朝"/>
      <family val="1"/>
    </font>
    <font>
      <sz val="8"/>
      <name val="ＭＳ Ｐゴシック"/>
      <family val="3"/>
    </font>
    <font>
      <sz val="9.5"/>
      <name val="ＭＳ 明朝"/>
      <family val="1"/>
    </font>
    <font>
      <sz val="9"/>
      <name val="ＭＳ 明朝"/>
      <family val="1"/>
    </font>
    <font>
      <sz val="12"/>
      <name val="HG丸ｺﾞｼｯｸM-PRO"/>
      <family val="3"/>
    </font>
    <font>
      <b/>
      <sz val="14"/>
      <name val="HG丸ｺﾞｼｯｸM-PRO"/>
      <family val="3"/>
    </font>
    <font>
      <b/>
      <sz val="12"/>
      <name val="HG丸ｺﾞｼｯｸM-PRO"/>
      <family val="3"/>
    </font>
    <font>
      <sz val="11"/>
      <name val="HG丸ｺﾞｼｯｸM-PRO"/>
      <family val="3"/>
    </font>
    <font>
      <sz val="9.5"/>
      <name val="ＭＳ Ｐゴシック"/>
      <family val="3"/>
    </font>
    <font>
      <sz val="14"/>
      <name val="ＭＳ Ｐゴシック"/>
      <family val="3"/>
    </font>
    <font>
      <sz val="12"/>
      <name val="ＭＳ Ｐゴシック"/>
      <family val="3"/>
    </font>
    <font>
      <b/>
      <sz val="14"/>
      <name val="ＭＳ Ｐゴシック"/>
      <family val="3"/>
    </font>
    <font>
      <sz val="10"/>
      <name val="ＭＳ Ｐゴシック"/>
      <family val="3"/>
    </font>
    <font>
      <sz val="11"/>
      <color indexed="17"/>
      <name val="ＭＳ Ｐゴシック"/>
      <family val="3"/>
    </font>
    <font>
      <sz val="9"/>
      <name val="ＭＳ Ｐゴシック"/>
      <family val="3"/>
    </font>
    <font>
      <sz val="11"/>
      <color indexed="62"/>
      <name val="ＭＳ Ｐゴシック"/>
      <family val="3"/>
    </font>
    <font>
      <u val="single"/>
      <sz val="8"/>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30"/>
      <name val="ＭＳ Ｐゴシック"/>
      <family val="3"/>
    </font>
    <font>
      <b/>
      <sz val="11"/>
      <color indexed="10"/>
      <name val="ＭＳ Ｐゴシック"/>
      <family val="3"/>
    </font>
    <font>
      <sz val="9"/>
      <name val="Meiryo UI"/>
      <family val="3"/>
    </font>
    <font>
      <u val="single"/>
      <sz val="11"/>
      <color indexed="10"/>
      <name val="ＭＳ Ｐゴシック"/>
      <family val="3"/>
    </font>
    <font>
      <u val="single"/>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3CB4"/>
      <name val="ＭＳ Ｐゴシック"/>
      <family val="3"/>
    </font>
    <font>
      <sz val="11"/>
      <color rgb="FF0041C4"/>
      <name val="ＭＳ Ｐゴシック"/>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BFFDFC"/>
        <bgColor indexed="64"/>
      </patternFill>
    </fill>
    <fill>
      <patternFill patternType="solid">
        <fgColor indexed="41"/>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color indexed="63"/>
      </right>
      <top style="dotted"/>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color indexed="63"/>
      </top>
      <bottom style="dotted"/>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hair"/>
      <top style="hair"/>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style="thin"/>
      <bottom>
        <color indexed="63"/>
      </bottom>
    </border>
    <border>
      <left style="thin"/>
      <right style="hair"/>
      <top style="thin"/>
      <bottom>
        <color indexed="63"/>
      </bottom>
    </border>
    <border>
      <left style="thin"/>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pplyNumberFormat="0" applyFill="0" applyBorder="0" applyAlignment="0" applyProtection="0"/>
    <xf numFmtId="0" fontId="61" fillId="32" borderId="0" applyNumberFormat="0" applyBorder="0" applyAlignment="0" applyProtection="0"/>
  </cellStyleXfs>
  <cellXfs count="478">
    <xf numFmtId="0" fontId="0" fillId="0" borderId="0" xfId="0" applyAlignment="1">
      <alignment vertical="center"/>
    </xf>
    <xf numFmtId="0" fontId="2" fillId="0" borderId="0" xfId="0" applyFont="1" applyFill="1" applyAlignment="1">
      <alignment vertical="center"/>
    </xf>
    <xf numFmtId="0" fontId="6" fillId="0" borderId="0" xfId="0" applyFont="1" applyFill="1" applyAlignment="1">
      <alignment vertical="center"/>
    </xf>
    <xf numFmtId="176" fontId="2" fillId="0" borderId="0" xfId="0" applyNumberFormat="1" applyFont="1" applyFill="1" applyAlignment="1">
      <alignment vertical="center"/>
    </xf>
    <xf numFmtId="38" fontId="2"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vertical="center"/>
    </xf>
    <xf numFmtId="0" fontId="6" fillId="33" borderId="0" xfId="0" applyFont="1" applyFill="1" applyAlignment="1">
      <alignment vertical="center"/>
    </xf>
    <xf numFmtId="0" fontId="11"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0" fontId="11" fillId="34" borderId="0" xfId="0" applyFont="1" applyFill="1" applyAlignment="1">
      <alignment vertical="center"/>
    </xf>
    <xf numFmtId="0" fontId="12" fillId="34" borderId="0" xfId="0" applyFont="1" applyFill="1" applyAlignment="1">
      <alignment horizontal="center" vertical="center"/>
    </xf>
    <xf numFmtId="0" fontId="13" fillId="34" borderId="0" xfId="0" applyFont="1" applyFill="1" applyAlignment="1">
      <alignment vertical="center"/>
    </xf>
    <xf numFmtId="0" fontId="2" fillId="34" borderId="0" xfId="0" applyFont="1" applyFill="1" applyAlignment="1">
      <alignment vertical="center"/>
    </xf>
    <xf numFmtId="0" fontId="2" fillId="34" borderId="0" xfId="0" applyNumberFormat="1" applyFont="1" applyFill="1" applyAlignment="1">
      <alignment vertical="center" shrinkToFit="1"/>
    </xf>
    <xf numFmtId="0" fontId="2" fillId="34" borderId="0" xfId="0" applyFont="1" applyFill="1" applyAlignment="1">
      <alignment vertical="center"/>
    </xf>
    <xf numFmtId="0" fontId="2" fillId="34" borderId="0" xfId="0" applyFont="1" applyFill="1" applyAlignment="1">
      <alignment horizontal="left" vertical="center"/>
    </xf>
    <xf numFmtId="0" fontId="2" fillId="34" borderId="0" xfId="0" applyFont="1" applyFill="1" applyAlignment="1">
      <alignment vertical="top"/>
    </xf>
    <xf numFmtId="0" fontId="2" fillId="34" borderId="0" xfId="0" applyFont="1" applyFill="1" applyAlignment="1" quotePrefix="1">
      <alignment vertical="center"/>
    </xf>
    <xf numFmtId="0" fontId="2" fillId="34" borderId="0" xfId="0" applyFont="1" applyFill="1" applyAlignment="1">
      <alignment horizontal="distributed"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vertical="center"/>
    </xf>
    <xf numFmtId="0" fontId="6" fillId="34" borderId="0" xfId="0" applyFont="1" applyFill="1" applyBorder="1" applyAlignment="1">
      <alignment vertical="center"/>
    </xf>
    <xf numFmtId="0" fontId="6" fillId="34" borderId="14" xfId="0" applyFont="1" applyFill="1" applyBorder="1" applyAlignment="1">
      <alignment vertical="center"/>
    </xf>
    <xf numFmtId="0" fontId="10" fillId="34" borderId="0" xfId="0" applyFont="1" applyFill="1" applyAlignment="1">
      <alignment vertical="center"/>
    </xf>
    <xf numFmtId="0" fontId="2" fillId="34" borderId="0" xfId="0" applyFont="1" applyFill="1" applyAlignment="1">
      <alignment horizontal="left" vertical="center" wrapText="1"/>
    </xf>
    <xf numFmtId="0" fontId="0" fillId="0" borderId="0" xfId="0" applyAlignment="1">
      <alignment horizontal="distributed" vertical="center" shrinkToFit="1"/>
    </xf>
    <xf numFmtId="0" fontId="2" fillId="34" borderId="0" xfId="0" applyFont="1" applyFill="1" applyAlignment="1">
      <alignment horizontal="distributed" vertical="center"/>
    </xf>
    <xf numFmtId="0" fontId="2" fillId="34" borderId="0" xfId="0" applyFont="1" applyFill="1" applyAlignment="1">
      <alignment horizontal="center" vertical="center"/>
    </xf>
    <xf numFmtId="0" fontId="2" fillId="34" borderId="0" xfId="0" applyFont="1" applyFill="1" applyAlignment="1">
      <alignment horizontal="left" vertical="distributed" wrapText="1"/>
    </xf>
    <xf numFmtId="38" fontId="7" fillId="34" borderId="0" xfId="49" applyFont="1" applyFill="1" applyAlignment="1">
      <alignment horizontal="left" vertical="center"/>
    </xf>
    <xf numFmtId="0" fontId="2" fillId="34" borderId="0" xfId="0" applyFont="1" applyFill="1" applyAlignment="1">
      <alignment horizontal="left" vertical="center"/>
    </xf>
    <xf numFmtId="0" fontId="12" fillId="34" borderId="0" xfId="0" applyFont="1" applyFill="1" applyAlignment="1">
      <alignment horizontal="center" vertical="center"/>
    </xf>
    <xf numFmtId="0" fontId="0" fillId="0" borderId="15" xfId="0" applyBorder="1" applyAlignment="1">
      <alignment horizontal="distributed" vertical="center" shrinkToFit="1"/>
    </xf>
    <xf numFmtId="0" fontId="0" fillId="0" borderId="16" xfId="0" applyBorder="1" applyAlignment="1">
      <alignment horizontal="distributed" vertical="center" shrinkToFit="1"/>
    </xf>
    <xf numFmtId="0" fontId="0" fillId="0" borderId="17" xfId="0" applyBorder="1" applyAlignment="1">
      <alignment horizontal="distributed" vertical="center" shrinkToFit="1"/>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Alignment="1">
      <alignment vertical="center"/>
    </xf>
    <xf numFmtId="0" fontId="0" fillId="33" borderId="0" xfId="0" applyFill="1" applyAlignment="1">
      <alignment horizontal="left" vertical="center"/>
    </xf>
    <xf numFmtId="0" fontId="0" fillId="33" borderId="0" xfId="0" applyFill="1" applyAlignment="1">
      <alignment horizontal="distributed" vertical="center"/>
    </xf>
    <xf numFmtId="0" fontId="0" fillId="33" borderId="0" xfId="0" applyFill="1" applyAlignment="1">
      <alignment vertical="center"/>
    </xf>
    <xf numFmtId="0" fontId="0" fillId="33" borderId="0" xfId="0" applyFill="1" applyAlignment="1">
      <alignment horizontal="distributed" vertical="center" wrapText="1"/>
    </xf>
    <xf numFmtId="0" fontId="15" fillId="33" borderId="0" xfId="0" applyFont="1" applyFill="1" applyAlignment="1">
      <alignment horizontal="left" vertical="center"/>
    </xf>
    <xf numFmtId="0" fontId="0" fillId="0" borderId="17" xfId="0" applyBorder="1" applyAlignment="1">
      <alignment vertical="center"/>
    </xf>
    <xf numFmtId="0" fontId="0" fillId="0" borderId="20" xfId="0" applyBorder="1" applyAlignment="1">
      <alignment vertical="center"/>
    </xf>
    <xf numFmtId="0" fontId="2" fillId="34" borderId="0" xfId="0" applyFont="1" applyFill="1" applyBorder="1" applyAlignment="1">
      <alignment vertical="center"/>
    </xf>
    <xf numFmtId="0" fontId="2" fillId="34" borderId="14" xfId="0" applyFont="1" applyFill="1" applyBorder="1" applyAlignment="1">
      <alignment vertical="center"/>
    </xf>
    <xf numFmtId="0" fontId="2" fillId="34" borderId="13" xfId="0" applyFont="1" applyFill="1" applyBorder="1" applyAlignment="1">
      <alignment vertical="center"/>
    </xf>
    <xf numFmtId="0" fontId="0" fillId="0" borderId="25" xfId="0" applyBorder="1" applyAlignment="1">
      <alignment horizontal="center" vertical="center"/>
    </xf>
    <xf numFmtId="0" fontId="2" fillId="0" borderId="0" xfId="0" applyFont="1" applyFill="1" applyAlignment="1">
      <alignment vertical="center" shrinkToFit="1"/>
    </xf>
    <xf numFmtId="38" fontId="7" fillId="34" borderId="0" xfId="49" applyNumberFormat="1" applyFont="1" applyFill="1" applyAlignment="1">
      <alignment vertical="center"/>
    </xf>
    <xf numFmtId="0" fontId="10" fillId="34" borderId="26" xfId="0" applyFont="1" applyFill="1" applyBorder="1" applyAlignment="1">
      <alignment vertical="center"/>
    </xf>
    <xf numFmtId="0" fontId="10" fillId="34" borderId="14" xfId="0" applyFont="1" applyFill="1" applyBorder="1" applyAlignment="1">
      <alignment vertical="center"/>
    </xf>
    <xf numFmtId="0" fontId="10" fillId="34" borderId="27" xfId="0" applyFont="1" applyFill="1" applyBorder="1" applyAlignment="1">
      <alignment vertical="center"/>
    </xf>
    <xf numFmtId="0" fontId="10" fillId="34" borderId="13" xfId="0" applyFont="1" applyFill="1" applyBorder="1" applyAlignment="1">
      <alignment vertical="center"/>
    </xf>
    <xf numFmtId="0" fontId="10" fillId="34" borderId="28" xfId="0" applyFont="1" applyFill="1" applyBorder="1" applyAlignment="1">
      <alignment vertical="center"/>
    </xf>
    <xf numFmtId="49" fontId="2" fillId="34" borderId="0" xfId="0" applyNumberFormat="1" applyFont="1" applyFill="1" applyAlignment="1" quotePrefix="1">
      <alignment vertical="center"/>
    </xf>
    <xf numFmtId="0" fontId="16" fillId="0" borderId="0" xfId="0" applyFont="1" applyAlignment="1">
      <alignment vertical="center"/>
    </xf>
    <xf numFmtId="0" fontId="2" fillId="34" borderId="0" xfId="0" applyFont="1" applyFill="1" applyAlignment="1">
      <alignment horizontal="right" vertical="center"/>
    </xf>
    <xf numFmtId="0" fontId="6" fillId="34" borderId="0" xfId="0" applyFont="1" applyFill="1" applyAlignment="1">
      <alignment horizontal="left" vertical="distributed" wrapText="1"/>
    </xf>
    <xf numFmtId="0" fontId="2" fillId="34" borderId="29" xfId="0" applyFont="1" applyFill="1" applyBorder="1" applyAlignment="1">
      <alignment vertical="center"/>
    </xf>
    <xf numFmtId="0" fontId="6" fillId="34" borderId="18" xfId="0" applyFont="1" applyFill="1" applyBorder="1" applyAlignment="1">
      <alignment vertical="center"/>
    </xf>
    <xf numFmtId="0" fontId="6" fillId="34" borderId="0" xfId="0" applyFont="1" applyFill="1" applyAlignment="1">
      <alignment vertical="center"/>
    </xf>
    <xf numFmtId="0" fontId="2" fillId="34" borderId="0" xfId="0" applyFont="1" applyFill="1" applyAlignment="1">
      <alignment vertical="center" shrinkToFit="1"/>
    </xf>
    <xf numFmtId="0" fontId="7" fillId="34" borderId="0" xfId="0" applyFont="1" applyFill="1" applyAlignment="1">
      <alignment vertical="center"/>
    </xf>
    <xf numFmtId="0" fontId="10" fillId="34" borderId="0" xfId="0" applyFont="1" applyFill="1" applyBorder="1" applyAlignment="1">
      <alignment vertical="center"/>
    </xf>
    <xf numFmtId="0" fontId="3" fillId="34" borderId="28" xfId="0" applyFont="1" applyFill="1" applyBorder="1" applyAlignment="1">
      <alignment vertical="center"/>
    </xf>
    <xf numFmtId="0" fontId="3" fillId="34" borderId="26" xfId="0" applyFont="1" applyFill="1" applyBorder="1" applyAlignment="1">
      <alignment vertical="center"/>
    </xf>
    <xf numFmtId="0" fontId="3" fillId="34" borderId="27" xfId="0" applyFont="1" applyFill="1" applyBorder="1" applyAlignment="1">
      <alignment vertical="center"/>
    </xf>
    <xf numFmtId="0" fontId="11"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NumberFormat="1" applyFont="1" applyFill="1" applyBorder="1" applyAlignment="1">
      <alignment vertical="center" shrinkToFit="1"/>
    </xf>
    <xf numFmtId="0" fontId="14" fillId="0" borderId="0" xfId="0" applyNumberFormat="1" applyFont="1" applyFill="1" applyBorder="1" applyAlignment="1">
      <alignment vertical="center" wrapText="1"/>
    </xf>
    <xf numFmtId="0" fontId="14" fillId="34" borderId="0" xfId="0" applyFont="1" applyFill="1" applyBorder="1" applyAlignment="1">
      <alignment vertical="center" shrinkToFit="1"/>
    </xf>
    <xf numFmtId="0" fontId="0" fillId="0" borderId="30" xfId="0" applyBorder="1" applyAlignment="1">
      <alignment horizontal="center" vertical="center"/>
    </xf>
    <xf numFmtId="0" fontId="17" fillId="34" borderId="0" xfId="0" applyFont="1" applyFill="1" applyAlignment="1">
      <alignment vertical="center"/>
    </xf>
    <xf numFmtId="49" fontId="0" fillId="0" borderId="30" xfId="0" applyNumberFormat="1" applyBorder="1" applyAlignment="1">
      <alignment horizontal="center" vertical="center"/>
    </xf>
    <xf numFmtId="49" fontId="0" fillId="0" borderId="17" xfId="0" applyNumberFormat="1" applyBorder="1" applyAlignment="1">
      <alignment horizontal="center"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17" fillId="0" borderId="0" xfId="0" applyFont="1" applyAlignment="1">
      <alignment vertical="center"/>
    </xf>
    <xf numFmtId="0" fontId="2" fillId="0" borderId="0" xfId="0" applyFont="1" applyAlignment="1">
      <alignment vertical="center"/>
    </xf>
    <xf numFmtId="0" fontId="17" fillId="0" borderId="0" xfId="0" applyFont="1" applyAlignment="1">
      <alignment vertical="center"/>
    </xf>
    <xf numFmtId="0" fontId="2" fillId="0" borderId="0" xfId="0" applyFont="1" applyAlignment="1">
      <alignment vertical="center"/>
    </xf>
    <xf numFmtId="0" fontId="2" fillId="6" borderId="25" xfId="0" applyFont="1" applyFill="1" applyBorder="1" applyAlignment="1">
      <alignment horizontal="center" vertical="center"/>
    </xf>
    <xf numFmtId="0" fontId="2" fillId="0" borderId="25" xfId="0" applyFont="1" applyBorder="1" applyAlignment="1">
      <alignment vertical="center" shrinkToFit="1"/>
    </xf>
    <xf numFmtId="0" fontId="17" fillId="0" borderId="0" xfId="0" applyFont="1" applyAlignment="1">
      <alignment vertical="center" shrinkToFit="1"/>
    </xf>
    <xf numFmtId="0" fontId="17" fillId="6" borderId="31" xfId="0" applyFont="1" applyFill="1" applyBorder="1" applyAlignment="1">
      <alignment horizontal="distributed" vertical="center"/>
    </xf>
    <xf numFmtId="0" fontId="17" fillId="6" borderId="32" xfId="0" applyFont="1" applyFill="1" applyBorder="1" applyAlignment="1">
      <alignment horizontal="distributed" vertical="center"/>
    </xf>
    <xf numFmtId="0" fontId="17" fillId="6" borderId="33" xfId="0" applyFont="1" applyFill="1" applyBorder="1" applyAlignment="1">
      <alignment horizontal="distributed" vertical="center"/>
    </xf>
    <xf numFmtId="0" fontId="17" fillId="6" borderId="34" xfId="0" applyFont="1" applyFill="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185" fontId="2" fillId="0" borderId="35" xfId="0" applyNumberFormat="1" applyFont="1" applyBorder="1" applyAlignment="1">
      <alignment horizontal="center" vertical="center"/>
    </xf>
    <xf numFmtId="185" fontId="2" fillId="0" borderId="36" xfId="0" applyNumberFormat="1" applyFont="1" applyBorder="1" applyAlignment="1">
      <alignment horizontal="center" vertical="center"/>
    </xf>
    <xf numFmtId="185" fontId="2" fillId="0" borderId="37" xfId="0" applyNumberFormat="1" applyFont="1" applyBorder="1" applyAlignment="1">
      <alignment horizontal="center" vertical="center"/>
    </xf>
    <xf numFmtId="0" fontId="17" fillId="0" borderId="0" xfId="0" applyFont="1" applyAlignment="1">
      <alignment horizontal="center" vertical="center"/>
    </xf>
    <xf numFmtId="185" fontId="2" fillId="0" borderId="38" xfId="0" applyNumberFormat="1" applyFont="1" applyBorder="1" applyAlignment="1">
      <alignment horizontal="center" vertical="center"/>
    </xf>
    <xf numFmtId="0" fontId="2" fillId="0" borderId="39"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0" xfId="0" applyFont="1" applyBorder="1" applyAlignment="1">
      <alignment vertical="center"/>
    </xf>
    <xf numFmtId="185"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vertical="center"/>
    </xf>
    <xf numFmtId="0" fontId="18" fillId="34" borderId="0" xfId="0" applyFont="1" applyFill="1" applyAlignment="1">
      <alignment horizontal="center" vertical="center"/>
    </xf>
    <xf numFmtId="0" fontId="2" fillId="0" borderId="25" xfId="0" applyFont="1" applyBorder="1" applyAlignment="1">
      <alignment horizontal="left" vertical="center"/>
    </xf>
    <xf numFmtId="0" fontId="2" fillId="6" borderId="25" xfId="0" applyFont="1" applyFill="1" applyBorder="1" applyAlignment="1">
      <alignment horizontal="center" vertical="center"/>
    </xf>
    <xf numFmtId="0" fontId="18" fillId="34" borderId="0" xfId="0" applyFont="1" applyFill="1" applyAlignment="1">
      <alignment vertical="center"/>
    </xf>
    <xf numFmtId="0" fontId="2" fillId="0" borderId="18" xfId="0" applyNumberFormat="1" applyFont="1" applyFill="1" applyBorder="1" applyAlignment="1">
      <alignment horizontal="center" vertical="center" shrinkToFit="1"/>
    </xf>
    <xf numFmtId="0" fontId="2" fillId="0" borderId="41" xfId="0" applyNumberFormat="1" applyFont="1" applyFill="1" applyBorder="1" applyAlignment="1">
      <alignment vertical="center" shrinkToFit="1"/>
    </xf>
    <xf numFmtId="0" fontId="2" fillId="0" borderId="41" xfId="0" applyNumberFormat="1"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25" xfId="0" applyFont="1" applyBorder="1" applyAlignment="1">
      <alignment horizontal="distributed" vertical="center" shrinkToFit="1"/>
    </xf>
    <xf numFmtId="0" fontId="2" fillId="0" borderId="25" xfId="0" applyFont="1" applyBorder="1" applyAlignment="1">
      <alignment horizontal="distributed" vertical="center" wrapText="1"/>
    </xf>
    <xf numFmtId="0" fontId="2" fillId="0" borderId="25" xfId="0" applyFont="1" applyBorder="1" applyAlignment="1">
      <alignment horizontal="distributed" vertical="center"/>
    </xf>
    <xf numFmtId="0" fontId="14" fillId="0" borderId="0" xfId="0" applyFont="1" applyFill="1" applyBorder="1" applyAlignment="1">
      <alignment vertical="center"/>
    </xf>
    <xf numFmtId="0" fontId="2" fillId="0" borderId="42" xfId="0" applyNumberFormat="1" applyFont="1" applyFill="1" applyBorder="1" applyAlignment="1">
      <alignment vertical="center" shrinkToFit="1"/>
    </xf>
    <xf numFmtId="0" fontId="2" fillId="0" borderId="25" xfId="0" applyFont="1" applyBorder="1" applyAlignment="1">
      <alignment horizontal="left" vertical="center" wrapText="1"/>
    </xf>
    <xf numFmtId="0" fontId="17" fillId="6" borderId="33" xfId="0" applyFont="1" applyFill="1" applyBorder="1" applyAlignment="1">
      <alignment vertical="center" shrinkToFit="1"/>
    </xf>
    <xf numFmtId="0" fontId="17" fillId="6" borderId="33" xfId="0" applyFont="1" applyFill="1" applyBorder="1" applyAlignment="1">
      <alignment horizontal="distributed" vertical="center" shrinkToFit="1"/>
    </xf>
    <xf numFmtId="0" fontId="2" fillId="0" borderId="25" xfId="0" applyFont="1" applyBorder="1" applyAlignment="1">
      <alignment horizontal="left" vertical="center" wrapText="1" shrinkToFit="1"/>
    </xf>
    <xf numFmtId="0" fontId="17" fillId="6" borderId="32" xfId="0" applyFont="1" applyFill="1" applyBorder="1" applyAlignment="1">
      <alignment vertical="center" shrinkToFit="1"/>
    </xf>
    <xf numFmtId="0" fontId="21" fillId="6" borderId="33" xfId="0" applyFont="1" applyFill="1" applyBorder="1" applyAlignment="1">
      <alignment horizontal="distributed" vertical="center" wrapText="1" shrinkToFit="1"/>
    </xf>
    <xf numFmtId="0" fontId="0" fillId="0" borderId="43" xfId="0" applyBorder="1" applyAlignment="1">
      <alignment vertical="center"/>
    </xf>
    <xf numFmtId="0" fontId="0" fillId="0" borderId="40" xfId="0" applyBorder="1" applyAlignment="1">
      <alignment horizontal="center" vertical="center"/>
    </xf>
    <xf numFmtId="49" fontId="0" fillId="0" borderId="44" xfId="0" applyNumberFormat="1" applyBorder="1" applyAlignment="1">
      <alignment horizontal="center" vertical="center"/>
    </xf>
    <xf numFmtId="0" fontId="0" fillId="35" borderId="0" xfId="0" applyFill="1" applyBorder="1" applyAlignment="1">
      <alignment vertical="center"/>
    </xf>
    <xf numFmtId="0" fontId="62" fillId="33" borderId="0" xfId="0" applyFont="1" applyFill="1" applyBorder="1" applyAlignment="1">
      <alignment horizontal="left" vertical="center" shrinkToFit="1"/>
    </xf>
    <xf numFmtId="49" fontId="0" fillId="36" borderId="0" xfId="0" applyNumberFormat="1" applyFill="1" applyBorder="1" applyAlignment="1" applyProtection="1">
      <alignment vertical="center" shrinkToFit="1"/>
      <protection locked="0"/>
    </xf>
    <xf numFmtId="49" fontId="22" fillId="33" borderId="0" xfId="0" applyNumberFormat="1" applyFont="1" applyFill="1" applyBorder="1" applyAlignment="1">
      <alignment horizontal="center" vertical="center"/>
    </xf>
    <xf numFmtId="0" fontId="63" fillId="33" borderId="0" xfId="0" applyFont="1" applyFill="1" applyBorder="1" applyAlignment="1">
      <alignment horizontal="left" vertical="center" shrinkToFit="1"/>
    </xf>
    <xf numFmtId="0" fontId="0" fillId="0" borderId="25" xfId="0" applyFill="1" applyBorder="1" applyAlignment="1">
      <alignment vertical="center"/>
    </xf>
    <xf numFmtId="0" fontId="8" fillId="0" borderId="25" xfId="0" applyFont="1" applyFill="1" applyBorder="1" applyAlignment="1">
      <alignment vertical="center"/>
    </xf>
    <xf numFmtId="49" fontId="0" fillId="0" borderId="20" xfId="0" applyNumberFormat="1" applyBorder="1" applyAlignment="1">
      <alignment horizontal="center" vertical="center"/>
    </xf>
    <xf numFmtId="0" fontId="17" fillId="6" borderId="34" xfId="0" applyFont="1" applyFill="1" applyBorder="1" applyAlignment="1">
      <alignment horizontal="distributed" vertical="center"/>
    </xf>
    <xf numFmtId="0" fontId="17" fillId="6" borderId="16" xfId="0" applyFont="1" applyFill="1" applyBorder="1" applyAlignment="1">
      <alignment horizontal="distributed" vertical="center"/>
    </xf>
    <xf numFmtId="0" fontId="2" fillId="34" borderId="0" xfId="0" applyFont="1" applyFill="1" applyAlignment="1">
      <alignment horizontal="center" vertical="center"/>
    </xf>
    <xf numFmtId="0" fontId="17" fillId="6" borderId="45" xfId="0" applyFont="1" applyFill="1" applyBorder="1" applyAlignment="1">
      <alignment horizontal="distributed" vertical="center"/>
    </xf>
    <xf numFmtId="0" fontId="17" fillId="0" borderId="40" xfId="0" applyFont="1" applyBorder="1" applyAlignment="1">
      <alignment vertical="center"/>
    </xf>
    <xf numFmtId="0" fontId="2" fillId="34" borderId="0" xfId="0" applyFont="1" applyFill="1" applyAlignment="1">
      <alignment horizontal="distributed" vertical="center" wrapText="1"/>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36" borderId="0" xfId="0" applyNumberFormat="1" applyFill="1" applyBorder="1" applyAlignment="1" applyProtection="1">
      <alignment horizontal="left" vertical="center" shrinkToFit="1"/>
      <protection locked="0"/>
    </xf>
    <xf numFmtId="49" fontId="4" fillId="36" borderId="0" xfId="43" applyNumberFormat="1" applyFill="1" applyBorder="1" applyAlignment="1" applyProtection="1">
      <alignment horizontal="left" vertical="center" shrinkToFit="1"/>
      <protection locked="0"/>
    </xf>
    <xf numFmtId="0" fontId="4" fillId="35" borderId="0" xfId="43" applyFill="1" applyBorder="1" applyAlignment="1" applyProtection="1">
      <alignment horizontal="left" vertical="center" shrinkToFit="1"/>
      <protection/>
    </xf>
    <xf numFmtId="0" fontId="0" fillId="35" borderId="0" xfId="0" applyFill="1" applyBorder="1" applyAlignment="1">
      <alignment horizontal="left"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44" xfId="0" applyBorder="1" applyAlignment="1">
      <alignment horizontal="distributed" vertical="center"/>
    </xf>
    <xf numFmtId="0" fontId="0" fillId="0" borderId="46" xfId="0"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8" fillId="0" borderId="25" xfId="0" applyFont="1" applyFill="1" applyBorder="1" applyAlignment="1">
      <alignment horizontal="center" vertical="center"/>
    </xf>
    <xf numFmtId="185" fontId="0" fillId="0" borderId="25" xfId="0" applyNumberFormat="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distributed" vertical="center"/>
    </xf>
    <xf numFmtId="0" fontId="0" fillId="0" borderId="20" xfId="0" applyBorder="1" applyAlignment="1">
      <alignment horizontal="distributed" vertical="center"/>
    </xf>
    <xf numFmtId="0" fontId="0" fillId="0" borderId="30" xfId="0" applyBorder="1" applyAlignment="1">
      <alignment horizontal="left" vertical="center" wrapText="1"/>
    </xf>
    <xf numFmtId="0" fontId="0" fillId="0" borderId="17" xfId="0" applyBorder="1" applyAlignment="1">
      <alignment horizontal="left" vertical="center" wrapText="1"/>
    </xf>
    <xf numFmtId="0" fontId="0" fillId="0" borderId="20" xfId="0" applyBorder="1" applyAlignment="1">
      <alignment horizontal="left" vertical="center" wrapText="1"/>
    </xf>
    <xf numFmtId="0" fontId="19" fillId="0" borderId="0" xfId="0" applyFont="1" applyAlignment="1">
      <alignment horizontal="left" vertical="top" wrapText="1"/>
    </xf>
    <xf numFmtId="0" fontId="0" fillId="0" borderId="43" xfId="0" applyBorder="1" applyAlignment="1">
      <alignment horizontal="distributed" vertical="center"/>
    </xf>
    <xf numFmtId="0" fontId="0" fillId="0" borderId="47" xfId="0" applyBorder="1" applyAlignment="1">
      <alignment horizontal="distributed" vertical="center"/>
    </xf>
    <xf numFmtId="0" fontId="0" fillId="0" borderId="25" xfId="0" applyBorder="1" applyAlignment="1">
      <alignment horizontal="distributed" vertical="center"/>
    </xf>
    <xf numFmtId="0" fontId="0" fillId="0" borderId="48" xfId="0" applyBorder="1" applyAlignment="1">
      <alignment horizontal="distributed" vertical="center" wrapText="1" shrinkToFit="1"/>
    </xf>
    <xf numFmtId="0" fontId="0" fillId="0" borderId="15" xfId="0" applyBorder="1" applyAlignment="1">
      <alignment horizontal="distributed" vertical="center" shrinkToFit="1"/>
    </xf>
    <xf numFmtId="0" fontId="0" fillId="0" borderId="16" xfId="0" applyBorder="1" applyAlignment="1">
      <alignment horizontal="distributed" vertical="center" shrinkToFit="1"/>
    </xf>
    <xf numFmtId="0" fontId="0" fillId="0" borderId="44" xfId="0" applyBorder="1" applyAlignment="1">
      <alignment horizontal="distributed" vertical="center" shrinkToFit="1"/>
    </xf>
    <xf numFmtId="0" fontId="0" fillId="0" borderId="46" xfId="0" applyBorder="1" applyAlignment="1">
      <alignment horizontal="distributed" vertical="center" shrinkToFit="1"/>
    </xf>
    <xf numFmtId="0" fontId="0" fillId="0" borderId="30" xfId="0" applyBorder="1" applyAlignment="1">
      <alignment horizontal="distributed" vertical="center" shrinkToFit="1"/>
    </xf>
    <xf numFmtId="0" fontId="0" fillId="0" borderId="20" xfId="0" applyBorder="1" applyAlignment="1">
      <alignment horizontal="distributed" vertical="center" shrinkToFit="1"/>
    </xf>
    <xf numFmtId="0" fontId="0" fillId="0" borderId="25"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49" fontId="0" fillId="0" borderId="30" xfId="0" applyNumberFormat="1" applyBorder="1" applyAlignment="1">
      <alignment horizontal="center" vertical="center"/>
    </xf>
    <xf numFmtId="49" fontId="0" fillId="0" borderId="17" xfId="0" applyNumberFormat="1" applyBorder="1" applyAlignment="1">
      <alignment horizontal="center" vertical="center"/>
    </xf>
    <xf numFmtId="49" fontId="0" fillId="0" borderId="20" xfId="0" applyNumberFormat="1" applyBorder="1" applyAlignment="1">
      <alignment horizontal="center" vertical="center"/>
    </xf>
    <xf numFmtId="0" fontId="23" fillId="0" borderId="25" xfId="43" applyFont="1" applyFill="1" applyBorder="1" applyAlignment="1" applyProtection="1">
      <alignment horizontal="center" vertical="center"/>
      <protection/>
    </xf>
    <xf numFmtId="0" fontId="0" fillId="0" borderId="21" xfId="0" applyBorder="1" applyAlignment="1">
      <alignment horizontal="distributed" vertical="center" shrinkToFit="1"/>
    </xf>
    <xf numFmtId="0" fontId="0" fillId="0" borderId="19" xfId="0" applyBorder="1" applyAlignment="1">
      <alignment horizontal="distributed" vertical="center" shrinkToFit="1"/>
    </xf>
    <xf numFmtId="0" fontId="0" fillId="37" borderId="21" xfId="0" applyFill="1" applyBorder="1" applyAlignment="1">
      <alignment horizontal="distributed" vertical="center" shrinkToFit="1"/>
    </xf>
    <xf numFmtId="0" fontId="0" fillId="37" borderId="19" xfId="0" applyFill="1" applyBorder="1" applyAlignment="1">
      <alignment horizontal="distributed" vertical="center" shrinkToFit="1"/>
    </xf>
    <xf numFmtId="49" fontId="0" fillId="0" borderId="30" xfId="0" applyNumberFormat="1" applyBorder="1" applyAlignment="1">
      <alignment horizontal="left" vertical="center"/>
    </xf>
    <xf numFmtId="49" fontId="0" fillId="0" borderId="17" xfId="0" applyNumberFormat="1" applyBorder="1" applyAlignment="1">
      <alignment horizontal="left" vertical="center"/>
    </xf>
    <xf numFmtId="49" fontId="0" fillId="0" borderId="20" xfId="0" applyNumberFormat="1" applyBorder="1" applyAlignment="1">
      <alignment horizontal="left" vertical="center"/>
    </xf>
    <xf numFmtId="0" fontId="0" fillId="0" borderId="44" xfId="0" applyBorder="1" applyAlignment="1">
      <alignment horizontal="left" vertical="center"/>
    </xf>
    <xf numFmtId="0" fontId="0" fillId="0" borderId="40" xfId="0" applyBorder="1" applyAlignment="1">
      <alignment horizontal="left" vertical="center"/>
    </xf>
    <xf numFmtId="0" fontId="0" fillId="0" borderId="46" xfId="0" applyBorder="1" applyAlignment="1">
      <alignment horizontal="left" vertical="center"/>
    </xf>
    <xf numFmtId="0" fontId="4" fillId="0" borderId="21" xfId="43" applyBorder="1" applyAlignment="1" applyProtection="1">
      <alignment horizontal="left" vertical="center"/>
      <protection/>
    </xf>
    <xf numFmtId="0" fontId="0" fillId="0" borderId="18" xfId="0" applyBorder="1" applyAlignment="1">
      <alignment horizontal="left" vertical="center"/>
    </xf>
    <xf numFmtId="0" fontId="0" fillId="0" borderId="19" xfId="0" applyBorder="1" applyAlignment="1">
      <alignment horizontal="left" vertical="center"/>
    </xf>
    <xf numFmtId="0" fontId="0" fillId="0" borderId="30" xfId="0" applyFill="1" applyBorder="1" applyAlignment="1">
      <alignment horizontal="left" vertical="center"/>
    </xf>
    <xf numFmtId="0" fontId="0" fillId="0" borderId="17" xfId="0" applyFill="1" applyBorder="1" applyAlignment="1">
      <alignment horizontal="left" vertical="center"/>
    </xf>
    <xf numFmtId="49" fontId="0" fillId="0" borderId="40" xfId="0" applyNumberFormat="1" applyBorder="1" applyAlignment="1">
      <alignment horizontal="center" vertical="center"/>
    </xf>
    <xf numFmtId="49" fontId="0" fillId="0" borderId="46" xfId="0" applyNumberFormat="1" applyBorder="1" applyAlignment="1">
      <alignment horizontal="center" vertical="center"/>
    </xf>
    <xf numFmtId="49" fontId="4" fillId="0" borderId="30" xfId="43" applyNumberFormat="1" applyBorder="1" applyAlignment="1" applyProtection="1">
      <alignment horizontal="left" vertical="center"/>
      <protection/>
    </xf>
    <xf numFmtId="49" fontId="4" fillId="0" borderId="17" xfId="43" applyNumberFormat="1" applyBorder="1" applyAlignment="1" applyProtection="1">
      <alignment horizontal="left" vertical="center"/>
      <protection/>
    </xf>
    <xf numFmtId="0" fontId="0" fillId="0" borderId="30"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43" xfId="0" applyBorder="1" applyAlignment="1">
      <alignment horizontal="distributed" vertical="center" shrinkToFit="1"/>
    </xf>
    <xf numFmtId="0" fontId="64" fillId="0" borderId="30" xfId="0" applyFont="1" applyFill="1" applyBorder="1" applyAlignment="1">
      <alignment horizontal="center" vertical="center" shrinkToFit="1"/>
    </xf>
    <xf numFmtId="0" fontId="64" fillId="0" borderId="17"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0" fillId="37" borderId="30" xfId="0" applyFill="1" applyBorder="1" applyAlignment="1">
      <alignment horizontal="distributed" vertical="center" shrinkToFit="1"/>
    </xf>
    <xf numFmtId="0" fontId="0" fillId="37" borderId="20" xfId="0" applyFill="1" applyBorder="1" applyAlignment="1">
      <alignment horizontal="distributed" vertical="center" shrinkToFit="1"/>
    </xf>
    <xf numFmtId="0" fontId="0" fillId="0" borderId="52" xfId="0" applyBorder="1" applyAlignment="1">
      <alignment horizontal="center" vertical="center" shrinkToFit="1"/>
    </xf>
    <xf numFmtId="0" fontId="0" fillId="0" borderId="17" xfId="0" applyBorder="1" applyAlignment="1">
      <alignment horizontal="center" vertical="center" shrinkToFit="1"/>
    </xf>
    <xf numFmtId="0" fontId="0" fillId="0" borderId="20" xfId="0" applyBorder="1" applyAlignment="1">
      <alignment horizontal="center" vertical="center" shrinkToFit="1"/>
    </xf>
    <xf numFmtId="0" fontId="2" fillId="34" borderId="1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0" xfId="0" applyFont="1" applyFill="1" applyAlignment="1">
      <alignment horizontal="left" vertical="distributed" wrapText="1"/>
    </xf>
    <xf numFmtId="0" fontId="2" fillId="34" borderId="0" xfId="0" applyFont="1" applyFill="1" applyAlignment="1">
      <alignment horizontal="distributed" vertical="center"/>
    </xf>
    <xf numFmtId="0" fontId="2" fillId="34" borderId="0" xfId="0" applyFont="1" applyFill="1" applyAlignment="1">
      <alignment horizontal="left" vertical="center" shrinkToFit="1"/>
    </xf>
    <xf numFmtId="0" fontId="2" fillId="34" borderId="0" xfId="0" applyFont="1" applyFill="1" applyAlignment="1">
      <alignment horizontal="center" wrapText="1"/>
    </xf>
    <xf numFmtId="0" fontId="2" fillId="34" borderId="0" xfId="0" applyFont="1" applyFill="1" applyAlignment="1">
      <alignment horizontal="center" vertical="center"/>
    </xf>
    <xf numFmtId="0" fontId="2" fillId="34" borderId="0" xfId="0" applyNumberFormat="1" applyFont="1" applyFill="1" applyAlignment="1">
      <alignment horizontal="center" vertical="center" shrinkToFit="1"/>
    </xf>
    <xf numFmtId="38" fontId="7" fillId="34" borderId="0" xfId="49" applyNumberFormat="1" applyFont="1" applyFill="1" applyAlignment="1">
      <alignment horizontal="left" vertical="center"/>
    </xf>
    <xf numFmtId="0" fontId="2" fillId="34" borderId="0" xfId="0" applyFont="1" applyFill="1" applyAlignment="1">
      <alignment horizontal="left" vertical="center" wrapText="1"/>
    </xf>
    <xf numFmtId="0" fontId="0" fillId="0" borderId="0" xfId="0" applyFont="1" applyAlignment="1">
      <alignment horizontal="distributed" vertical="center"/>
    </xf>
    <xf numFmtId="0" fontId="2" fillId="34" borderId="0" xfId="0" applyFont="1" applyFill="1" applyAlignment="1">
      <alignment horizontal="left" vertical="center"/>
    </xf>
    <xf numFmtId="0" fontId="3" fillId="0" borderId="0" xfId="0" applyFont="1" applyAlignment="1">
      <alignment horizontal="left" vertical="center"/>
    </xf>
    <xf numFmtId="0" fontId="18" fillId="34" borderId="0" xfId="0" applyFont="1" applyFill="1" applyAlignment="1">
      <alignment horizontal="center" vertical="center"/>
    </xf>
    <xf numFmtId="187" fontId="2" fillId="0" borderId="30" xfId="0" applyNumberFormat="1" applyFont="1" applyBorder="1" applyAlignment="1">
      <alignment horizontal="right" vertical="center" shrinkToFit="1"/>
    </xf>
    <xf numFmtId="187" fontId="2" fillId="0" borderId="17" xfId="0" applyNumberFormat="1" applyFont="1" applyBorder="1" applyAlignment="1">
      <alignment horizontal="right" vertical="center" shrinkToFit="1"/>
    </xf>
    <xf numFmtId="0" fontId="2" fillId="0" borderId="3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30" xfId="0" applyFont="1" applyBorder="1" applyAlignment="1">
      <alignment vertical="center" shrinkToFit="1"/>
    </xf>
    <xf numFmtId="0" fontId="2" fillId="0" borderId="17" xfId="0" applyFont="1" applyBorder="1" applyAlignment="1">
      <alignment vertical="center" shrinkToFit="1"/>
    </xf>
    <xf numFmtId="0" fontId="2" fillId="0" borderId="20" xfId="0" applyFont="1" applyBorder="1" applyAlignment="1">
      <alignment vertical="center" shrinkToFit="1"/>
    </xf>
    <xf numFmtId="0" fontId="17" fillId="0" borderId="0" xfId="0" applyFont="1" applyAlignment="1">
      <alignment horizontal="left" vertical="center" wrapText="1"/>
    </xf>
    <xf numFmtId="186" fontId="2" fillId="0" borderId="49" xfId="0" applyNumberFormat="1" applyFont="1" applyFill="1" applyBorder="1" applyAlignment="1">
      <alignment horizontal="left" vertical="center" shrinkToFit="1"/>
    </xf>
    <xf numFmtId="186" fontId="2" fillId="0" borderId="50" xfId="0" applyNumberFormat="1" applyFont="1" applyFill="1" applyBorder="1" applyAlignment="1">
      <alignment horizontal="left" vertical="center" shrinkToFit="1"/>
    </xf>
    <xf numFmtId="186" fontId="2" fillId="0" borderId="51" xfId="0" applyNumberFormat="1"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25" xfId="0" applyFont="1" applyBorder="1" applyAlignment="1">
      <alignment horizontal="left" vertical="center" wrapText="1" shrinkToFit="1"/>
    </xf>
    <xf numFmtId="0" fontId="2" fillId="0" borderId="25" xfId="0" applyFont="1" applyBorder="1" applyAlignment="1">
      <alignment horizontal="left" vertical="center" shrinkToFit="1"/>
    </xf>
    <xf numFmtId="0" fontId="2" fillId="6" borderId="25" xfId="0" applyFont="1" applyFill="1" applyBorder="1" applyAlignment="1">
      <alignment horizontal="center" vertical="center"/>
    </xf>
    <xf numFmtId="0" fontId="2" fillId="0" borderId="25" xfId="0" applyFont="1" applyBorder="1" applyAlignment="1">
      <alignment horizontal="center" vertical="center"/>
    </xf>
    <xf numFmtId="0" fontId="2" fillId="0" borderId="53" xfId="0" applyNumberFormat="1" applyFont="1" applyFill="1" applyBorder="1" applyAlignment="1">
      <alignment horizontal="center" vertical="center" shrinkToFit="1"/>
    </xf>
    <xf numFmtId="0" fontId="2" fillId="0" borderId="4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23" xfId="0" applyNumberFormat="1" applyFont="1" applyFill="1" applyBorder="1" applyAlignment="1">
      <alignment horizontal="center" vertical="center" shrinkToFit="1"/>
    </xf>
    <xf numFmtId="0" fontId="2" fillId="0" borderId="18" xfId="0" applyNumberFormat="1" applyFont="1" applyFill="1" applyBorder="1" applyAlignment="1">
      <alignment horizontal="center" vertical="center" shrinkToFit="1"/>
    </xf>
    <xf numFmtId="0" fontId="2" fillId="0" borderId="48" xfId="0" applyFont="1" applyBorder="1" applyAlignment="1">
      <alignment horizontal="center" vertical="center"/>
    </xf>
    <xf numFmtId="0" fontId="2" fillId="6" borderId="30" xfId="0" applyFont="1" applyFill="1" applyBorder="1" applyAlignment="1">
      <alignment horizontal="center" vertical="center" shrinkToFit="1"/>
    </xf>
    <xf numFmtId="0" fontId="2" fillId="6" borderId="17" xfId="0" applyFont="1" applyFill="1" applyBorder="1" applyAlignment="1">
      <alignment horizontal="center" vertical="center" shrinkToFit="1"/>
    </xf>
    <xf numFmtId="0" fontId="2" fillId="6" borderId="20" xfId="0" applyFont="1" applyFill="1" applyBorder="1" applyAlignment="1">
      <alignment horizontal="center" vertical="center" shrinkToFit="1"/>
    </xf>
    <xf numFmtId="0" fontId="2" fillId="0" borderId="44"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3"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7" fillId="6" borderId="48" xfId="0" applyFont="1" applyFill="1" applyBorder="1" applyAlignment="1">
      <alignment horizontal="distributed" vertical="center" wrapText="1"/>
    </xf>
    <xf numFmtId="0" fontId="17" fillId="6" borderId="15" xfId="0" applyFont="1" applyFill="1" applyBorder="1" applyAlignment="1">
      <alignment horizontal="distributed" vertical="center" wrapText="1"/>
    </xf>
    <xf numFmtId="0" fontId="17" fillId="6" borderId="16" xfId="0" applyFont="1" applyFill="1" applyBorder="1" applyAlignment="1">
      <alignment horizontal="distributed" vertical="center" wrapText="1"/>
    </xf>
    <xf numFmtId="0" fontId="2" fillId="0" borderId="49" xfId="0" applyNumberFormat="1" applyFont="1" applyFill="1" applyBorder="1" applyAlignment="1">
      <alignment horizontal="left" vertical="center" wrapText="1"/>
    </xf>
    <xf numFmtId="0" fontId="2" fillId="0" borderId="50"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55" xfId="0" applyNumberFormat="1" applyFont="1" applyFill="1" applyBorder="1" applyAlignment="1">
      <alignment horizontal="left" vertical="center" wrapText="1"/>
    </xf>
    <xf numFmtId="0" fontId="2" fillId="0" borderId="56" xfId="0" applyFont="1" applyFill="1" applyBorder="1" applyAlignment="1">
      <alignment horizontal="left" vertical="center" shrinkToFit="1"/>
    </xf>
    <xf numFmtId="0" fontId="17" fillId="6" borderId="57" xfId="0" applyFont="1" applyFill="1" applyBorder="1" applyAlignment="1">
      <alignment horizontal="distributed" vertical="center"/>
    </xf>
    <xf numFmtId="0" fontId="17" fillId="6" borderId="41" xfId="0" applyFont="1" applyFill="1" applyBorder="1" applyAlignment="1">
      <alignment horizontal="distributed" vertical="center"/>
    </xf>
    <xf numFmtId="0" fontId="2" fillId="0" borderId="57" xfId="0" applyFont="1" applyFill="1" applyBorder="1" applyAlignment="1">
      <alignment horizontal="left" vertical="center" shrinkToFit="1"/>
    </xf>
    <xf numFmtId="0" fontId="2" fillId="0" borderId="25" xfId="0" applyFont="1" applyBorder="1" applyAlignment="1">
      <alignment horizontal="left" vertical="center"/>
    </xf>
    <xf numFmtId="0" fontId="17" fillId="6" borderId="48" xfId="0" applyFont="1" applyFill="1" applyBorder="1" applyAlignment="1">
      <alignment horizontal="distributed" vertical="center"/>
    </xf>
    <xf numFmtId="0" fontId="17" fillId="6" borderId="15" xfId="0" applyFont="1" applyFill="1" applyBorder="1" applyAlignment="1">
      <alignment horizontal="distributed" vertical="center"/>
    </xf>
    <xf numFmtId="0" fontId="17" fillId="6" borderId="16" xfId="0" applyFont="1" applyFill="1" applyBorder="1" applyAlignment="1">
      <alignment horizontal="distributed" vertical="center"/>
    </xf>
    <xf numFmtId="0" fontId="2" fillId="0" borderId="57" xfId="0" applyNumberFormat="1" applyFont="1" applyFill="1" applyBorder="1" applyAlignment="1">
      <alignment horizontal="center" vertical="center" shrinkToFit="1"/>
    </xf>
    <xf numFmtId="0" fontId="2" fillId="0" borderId="54" xfId="0" applyNumberFormat="1" applyFont="1" applyFill="1" applyBorder="1" applyAlignment="1">
      <alignment horizontal="center" vertical="center" shrinkToFit="1"/>
    </xf>
    <xf numFmtId="0" fontId="2" fillId="0" borderId="19" xfId="0" applyNumberFormat="1" applyFont="1" applyFill="1" applyBorder="1" applyAlignment="1">
      <alignment horizontal="center" vertical="center" shrinkToFit="1"/>
    </xf>
    <xf numFmtId="0" fontId="2" fillId="0" borderId="58" xfId="0" applyNumberFormat="1" applyFont="1" applyFill="1" applyBorder="1" applyAlignment="1">
      <alignment horizontal="left" vertical="center" shrinkToFit="1"/>
    </xf>
    <xf numFmtId="0" fontId="2" fillId="0" borderId="11" xfId="0" applyNumberFormat="1" applyFont="1" applyFill="1" applyBorder="1" applyAlignment="1">
      <alignment horizontal="left" vertical="center" shrinkToFit="1"/>
    </xf>
    <xf numFmtId="0" fontId="2" fillId="0" borderId="59" xfId="0" applyNumberFormat="1" applyFont="1" applyFill="1" applyBorder="1" applyAlignment="1">
      <alignment horizontal="left" vertical="center" shrinkToFit="1"/>
    </xf>
    <xf numFmtId="0" fontId="2" fillId="0" borderId="25" xfId="0" applyFont="1" applyBorder="1" applyAlignment="1">
      <alignment horizontal="left" vertical="center" wrapText="1"/>
    </xf>
    <xf numFmtId="0" fontId="2" fillId="0" borderId="49" xfId="0" applyNumberFormat="1" applyFont="1" applyFill="1" applyBorder="1" applyAlignment="1">
      <alignment horizontal="left" vertical="center" shrinkToFit="1"/>
    </xf>
    <xf numFmtId="0" fontId="2" fillId="0" borderId="50" xfId="0" applyNumberFormat="1" applyFont="1" applyFill="1" applyBorder="1" applyAlignment="1">
      <alignment horizontal="left" vertical="center" shrinkToFit="1"/>
    </xf>
    <xf numFmtId="0" fontId="2" fillId="0" borderId="40" xfId="0" applyNumberFormat="1" applyFont="1" applyFill="1" applyBorder="1" applyAlignment="1">
      <alignment horizontal="left" vertical="center" shrinkToFit="1"/>
    </xf>
    <xf numFmtId="0" fontId="2" fillId="0" borderId="46" xfId="0" applyNumberFormat="1" applyFont="1" applyFill="1" applyBorder="1" applyAlignment="1">
      <alignment horizontal="lef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17" fillId="6" borderId="60" xfId="0" applyFont="1" applyFill="1" applyBorder="1" applyAlignment="1">
      <alignment horizontal="distributed" vertical="center"/>
    </xf>
    <xf numFmtId="0" fontId="17" fillId="6" borderId="23" xfId="0" applyFont="1" applyFill="1" applyBorder="1" applyAlignment="1">
      <alignment horizontal="distributed" vertical="center"/>
    </xf>
    <xf numFmtId="0" fontId="17" fillId="6" borderId="42" xfId="0" applyFont="1" applyFill="1" applyBorder="1" applyAlignment="1">
      <alignment horizontal="distributed" vertical="center"/>
    </xf>
    <xf numFmtId="0" fontId="2" fillId="34" borderId="60" xfId="0" applyFont="1" applyFill="1" applyBorder="1" applyAlignment="1">
      <alignment horizontal="left" vertical="center" shrinkToFit="1"/>
    </xf>
    <xf numFmtId="0" fontId="2" fillId="34" borderId="23" xfId="0" applyFont="1" applyFill="1" applyBorder="1" applyAlignment="1">
      <alignment horizontal="left" vertical="center" shrinkToFit="1"/>
    </xf>
    <xf numFmtId="0" fontId="2" fillId="34" borderId="24" xfId="0" applyFont="1" applyFill="1" applyBorder="1" applyAlignment="1">
      <alignment horizontal="left" vertical="center" shrinkToFit="1"/>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61" xfId="0" applyFont="1" applyBorder="1" applyAlignment="1">
      <alignment horizontal="center" vertical="center" shrinkToFit="1"/>
    </xf>
    <xf numFmtId="0" fontId="2" fillId="6" borderId="25" xfId="0" applyFont="1" applyFill="1" applyBorder="1" applyAlignment="1">
      <alignment horizontal="distributed" vertical="center" shrinkToFit="1"/>
    </xf>
    <xf numFmtId="0" fontId="17" fillId="6" borderId="48"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6" xfId="0" applyFont="1" applyFill="1" applyBorder="1" applyAlignment="1">
      <alignment horizontal="center" vertical="center"/>
    </xf>
    <xf numFmtId="0" fontId="2" fillId="0" borderId="22" xfId="0" applyNumberFormat="1" applyFont="1" applyFill="1" applyBorder="1" applyAlignment="1">
      <alignment horizontal="left" vertical="center" shrinkToFit="1"/>
    </xf>
    <xf numFmtId="0" fontId="2" fillId="0" borderId="23" xfId="0" applyNumberFormat="1" applyFont="1" applyFill="1" applyBorder="1" applyAlignment="1">
      <alignment horizontal="left" vertical="center" shrinkToFit="1"/>
    </xf>
    <xf numFmtId="0" fontId="2" fillId="0" borderId="24" xfId="0" applyNumberFormat="1" applyFont="1" applyFill="1" applyBorder="1" applyAlignment="1">
      <alignment horizontal="left" vertical="center" shrinkToFit="1"/>
    </xf>
    <xf numFmtId="0" fontId="2" fillId="0" borderId="30" xfId="0" applyFont="1" applyBorder="1" applyAlignment="1">
      <alignment vertical="center" wrapText="1" shrinkToFit="1"/>
    </xf>
    <xf numFmtId="0" fontId="2" fillId="0" borderId="62"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64" xfId="0" applyFont="1" applyBorder="1" applyAlignment="1">
      <alignment horizontal="left" vertical="center" shrinkToFit="1"/>
    </xf>
    <xf numFmtId="185" fontId="2" fillId="0" borderId="65" xfId="0" applyNumberFormat="1" applyFont="1" applyBorder="1" applyAlignment="1">
      <alignment horizontal="left" vertical="center"/>
    </xf>
    <xf numFmtId="185" fontId="2" fillId="0" borderId="66" xfId="0" applyNumberFormat="1" applyFont="1" applyBorder="1" applyAlignment="1">
      <alignment horizontal="left" vertical="center"/>
    </xf>
    <xf numFmtId="185" fontId="2" fillId="0" borderId="36" xfId="0" applyNumberFormat="1" applyFont="1" applyBorder="1" applyAlignment="1">
      <alignment horizontal="left" vertical="center"/>
    </xf>
    <xf numFmtId="185" fontId="2" fillId="0" borderId="65" xfId="0" applyNumberFormat="1" applyFont="1" applyBorder="1" applyAlignment="1">
      <alignment horizontal="center" vertical="center"/>
    </xf>
    <xf numFmtId="185" fontId="2" fillId="0" borderId="66" xfId="0" applyNumberFormat="1" applyFont="1" applyBorder="1" applyAlignment="1">
      <alignment horizontal="center" vertical="center"/>
    </xf>
    <xf numFmtId="185" fontId="2" fillId="0" borderId="67" xfId="0" applyNumberFormat="1" applyFont="1" applyBorder="1" applyAlignment="1">
      <alignment horizontal="center" vertical="center"/>
    </xf>
    <xf numFmtId="185" fontId="2" fillId="0" borderId="39" xfId="0" applyNumberFormat="1"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187" fontId="2" fillId="0" borderId="65" xfId="0" applyNumberFormat="1" applyFont="1" applyBorder="1" applyAlignment="1">
      <alignment horizontal="right" vertical="center"/>
    </xf>
    <xf numFmtId="187" fontId="2" fillId="0" borderId="66" xfId="0" applyNumberFormat="1" applyFont="1" applyBorder="1" applyAlignment="1">
      <alignment horizontal="right" vertical="center"/>
    </xf>
    <xf numFmtId="187" fontId="2" fillId="0" borderId="36" xfId="0" applyNumberFormat="1" applyFont="1" applyBorder="1" applyAlignment="1">
      <alignment horizontal="right" vertical="center"/>
    </xf>
    <xf numFmtId="187" fontId="2" fillId="0" borderId="67" xfId="0" applyNumberFormat="1" applyFont="1" applyBorder="1" applyAlignment="1">
      <alignment horizontal="right" vertical="center"/>
    </xf>
    <xf numFmtId="187" fontId="2" fillId="0" borderId="39" xfId="0" applyNumberFormat="1" applyFont="1" applyBorder="1" applyAlignment="1">
      <alignment horizontal="right" vertical="center"/>
    </xf>
    <xf numFmtId="187" fontId="2" fillId="0" borderId="37" xfId="0" applyNumberFormat="1" applyFont="1" applyBorder="1" applyAlignment="1">
      <alignment horizontal="right" vertical="center"/>
    </xf>
    <xf numFmtId="185" fontId="2" fillId="0" borderId="68" xfId="0" applyNumberFormat="1" applyFont="1" applyBorder="1" applyAlignment="1">
      <alignment horizontal="center" vertical="center"/>
    </xf>
    <xf numFmtId="185" fontId="2" fillId="0" borderId="69" xfId="0" applyNumberFormat="1" applyFont="1" applyBorder="1" applyAlignment="1">
      <alignment horizontal="center" vertical="center"/>
    </xf>
    <xf numFmtId="185" fontId="2" fillId="0" borderId="67" xfId="0" applyNumberFormat="1" applyFont="1" applyBorder="1" applyAlignment="1">
      <alignment horizontal="left" vertical="center"/>
    </xf>
    <xf numFmtId="185" fontId="2" fillId="0" borderId="39" xfId="0" applyNumberFormat="1" applyFont="1" applyBorder="1" applyAlignment="1">
      <alignment horizontal="left" vertical="center"/>
    </xf>
    <xf numFmtId="185" fontId="2" fillId="0" borderId="37" xfId="0" applyNumberFormat="1" applyFont="1" applyBorder="1" applyAlignment="1">
      <alignment horizontal="left" vertical="center"/>
    </xf>
    <xf numFmtId="0" fontId="2" fillId="0" borderId="0" xfId="0" applyFont="1" applyBorder="1" applyAlignment="1">
      <alignment horizontal="center" vertical="center"/>
    </xf>
    <xf numFmtId="0" fontId="2" fillId="0" borderId="67" xfId="0" applyFont="1" applyBorder="1" applyAlignment="1">
      <alignment horizontal="center" vertical="center"/>
    </xf>
    <xf numFmtId="0" fontId="2" fillId="0" borderId="39" xfId="0" applyFont="1" applyBorder="1" applyAlignment="1">
      <alignment horizontal="center" vertical="center"/>
    </xf>
    <xf numFmtId="185" fontId="2" fillId="6" borderId="17" xfId="0" applyNumberFormat="1" applyFont="1" applyFill="1" applyBorder="1" applyAlignment="1">
      <alignment horizontal="center" vertical="center" shrinkToFit="1"/>
    </xf>
    <xf numFmtId="0" fontId="2" fillId="6" borderId="30" xfId="0" applyFont="1" applyFill="1" applyBorder="1" applyAlignment="1">
      <alignment horizontal="distributed" vertical="center" shrinkToFit="1"/>
    </xf>
    <xf numFmtId="0" fontId="2" fillId="6" borderId="17" xfId="0" applyFont="1" applyFill="1" applyBorder="1" applyAlignment="1">
      <alignment horizontal="distributed" vertical="center" shrinkToFit="1"/>
    </xf>
    <xf numFmtId="0" fontId="2" fillId="6" borderId="20" xfId="0" applyFont="1" applyFill="1" applyBorder="1" applyAlignment="1">
      <alignment horizontal="distributed"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185" fontId="2" fillId="0" borderId="0" xfId="0" applyNumberFormat="1" applyFont="1" applyBorder="1" applyAlignment="1">
      <alignment horizontal="left" vertical="center"/>
    </xf>
    <xf numFmtId="185" fontId="2" fillId="0" borderId="47" xfId="0" applyNumberFormat="1" applyFont="1" applyBorder="1" applyAlignment="1">
      <alignment horizontal="left" vertical="center"/>
    </xf>
    <xf numFmtId="185" fontId="2" fillId="0" borderId="18" xfId="0" applyNumberFormat="1" applyFont="1" applyBorder="1" applyAlignment="1">
      <alignment horizontal="left" vertical="center"/>
    </xf>
    <xf numFmtId="185" fontId="2" fillId="0" borderId="19" xfId="0" applyNumberFormat="1" applyFont="1" applyBorder="1" applyAlignment="1">
      <alignment horizontal="left" vertical="center"/>
    </xf>
    <xf numFmtId="185" fontId="2" fillId="0" borderId="18" xfId="0" applyNumberFormat="1" applyFont="1" applyBorder="1" applyAlignment="1">
      <alignment horizontal="center" vertical="center"/>
    </xf>
    <xf numFmtId="185" fontId="2" fillId="6" borderId="30" xfId="0" applyNumberFormat="1" applyFont="1" applyFill="1" applyBorder="1" applyAlignment="1">
      <alignment horizontal="center" vertical="center" shrinkToFit="1"/>
    </xf>
    <xf numFmtId="185" fontId="2" fillId="6" borderId="20" xfId="0" applyNumberFormat="1" applyFont="1" applyFill="1" applyBorder="1" applyAlignment="1">
      <alignment horizontal="center" vertical="center" shrinkToFi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38" xfId="0" applyFont="1" applyBorder="1" applyAlignment="1">
      <alignment horizontal="center" vertical="center"/>
    </xf>
    <xf numFmtId="0" fontId="2" fillId="0" borderId="20" xfId="0" applyFont="1" applyBorder="1" applyAlignment="1">
      <alignment horizontal="left" vertical="center" shrinkToFit="1"/>
    </xf>
    <xf numFmtId="185" fontId="2" fillId="0" borderId="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68" xfId="0" applyFont="1" applyBorder="1" applyAlignment="1">
      <alignment horizontal="center" vertical="center"/>
    </xf>
    <xf numFmtId="0" fontId="2" fillId="0" borderId="35" xfId="0" applyFont="1" applyBorder="1" applyAlignment="1">
      <alignment horizontal="center" vertical="center"/>
    </xf>
    <xf numFmtId="0" fontId="2" fillId="0" borderId="51" xfId="0" applyNumberFormat="1" applyFont="1" applyFill="1" applyBorder="1" applyAlignment="1">
      <alignment horizontal="left" vertical="center" shrinkToFit="1"/>
    </xf>
    <xf numFmtId="0" fontId="2" fillId="0" borderId="43" xfId="0" applyNumberFormat="1" applyFont="1" applyFill="1" applyBorder="1" applyAlignment="1">
      <alignment horizontal="left" vertical="center" shrinkToFit="1"/>
    </xf>
    <xf numFmtId="0" fontId="2" fillId="0" borderId="0" xfId="0" applyNumberFormat="1" applyFont="1" applyFill="1" applyBorder="1" applyAlignment="1">
      <alignment horizontal="left" vertical="center" shrinkToFit="1"/>
    </xf>
    <xf numFmtId="0" fontId="2" fillId="0" borderId="47" xfId="0" applyNumberFormat="1" applyFont="1" applyFill="1" applyBorder="1" applyAlignment="1">
      <alignment horizontal="left" vertical="center" shrinkToFit="1"/>
    </xf>
    <xf numFmtId="0" fontId="2" fillId="0" borderId="53" xfId="0" applyNumberFormat="1" applyFont="1" applyFill="1" applyBorder="1" applyAlignment="1">
      <alignment horizontal="left" vertical="center" shrinkToFit="1"/>
    </xf>
    <xf numFmtId="0" fontId="2" fillId="0" borderId="41" xfId="0" applyNumberFormat="1" applyFont="1" applyFill="1" applyBorder="1" applyAlignment="1">
      <alignment horizontal="left" vertical="center" shrinkToFit="1"/>
    </xf>
    <xf numFmtId="0" fontId="2" fillId="0" borderId="54" xfId="0" applyNumberFormat="1" applyFont="1" applyFill="1" applyBorder="1" applyAlignment="1">
      <alignment horizontal="left" vertical="center" shrinkToFit="1"/>
    </xf>
    <xf numFmtId="0" fontId="2" fillId="0" borderId="21" xfId="0" applyNumberFormat="1" applyFont="1" applyFill="1" applyBorder="1" applyAlignment="1">
      <alignment horizontal="left" vertical="center" shrinkToFit="1"/>
    </xf>
    <xf numFmtId="0" fontId="2" fillId="0" borderId="18" xfId="0" applyNumberFormat="1" applyFont="1" applyFill="1" applyBorder="1" applyAlignment="1">
      <alignment horizontal="left" vertical="center" shrinkToFit="1"/>
    </xf>
    <xf numFmtId="0" fontId="2" fillId="0" borderId="19" xfId="0" applyNumberFormat="1" applyFont="1" applyFill="1" applyBorder="1" applyAlignment="1">
      <alignment horizontal="left" vertical="center" shrinkToFit="1"/>
    </xf>
    <xf numFmtId="187" fontId="2" fillId="0" borderId="68" xfId="0" applyNumberFormat="1" applyFont="1" applyBorder="1" applyAlignment="1">
      <alignment horizontal="right" vertical="center"/>
    </xf>
    <xf numFmtId="187" fontId="2" fillId="0" borderId="69" xfId="0" applyNumberFormat="1" applyFont="1" applyBorder="1" applyAlignment="1">
      <alignment horizontal="right" vertical="center"/>
    </xf>
    <xf numFmtId="187" fontId="2" fillId="0" borderId="35" xfId="0" applyNumberFormat="1" applyFont="1" applyBorder="1" applyAlignment="1">
      <alignment horizontal="right" vertical="center"/>
    </xf>
    <xf numFmtId="185" fontId="2" fillId="0" borderId="68" xfId="0" applyNumberFormat="1" applyFont="1" applyBorder="1" applyAlignment="1">
      <alignment horizontal="left" vertical="center"/>
    </xf>
    <xf numFmtId="185" fontId="2" fillId="0" borderId="69" xfId="0" applyNumberFormat="1" applyFont="1" applyBorder="1" applyAlignment="1">
      <alignment horizontal="left" vertical="center"/>
    </xf>
    <xf numFmtId="185" fontId="2" fillId="0" borderId="35" xfId="0" applyNumberFormat="1" applyFont="1" applyBorder="1" applyAlignment="1">
      <alignment horizontal="left" vertical="center"/>
    </xf>
    <xf numFmtId="187" fontId="2" fillId="0" borderId="30" xfId="0" applyNumberFormat="1" applyFont="1" applyBorder="1" applyAlignment="1">
      <alignment horizontal="left" vertical="center" shrinkToFit="1"/>
    </xf>
    <xf numFmtId="187" fontId="2" fillId="0" borderId="17" xfId="0" applyNumberFormat="1" applyFont="1" applyBorder="1" applyAlignment="1">
      <alignment horizontal="left" vertical="center" shrinkToFit="1"/>
    </xf>
    <xf numFmtId="187" fontId="2" fillId="0" borderId="20" xfId="0" applyNumberFormat="1" applyFont="1" applyBorder="1" applyAlignment="1">
      <alignment horizontal="left" vertical="center" shrinkToFit="1"/>
    </xf>
    <xf numFmtId="187" fontId="2" fillId="0" borderId="20" xfId="0" applyNumberFormat="1" applyFont="1" applyBorder="1" applyAlignment="1">
      <alignment horizontal="right"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58" fontId="2" fillId="0" borderId="25" xfId="0" applyNumberFormat="1" applyFont="1" applyBorder="1" applyAlignment="1">
      <alignment horizontal="center" vertical="center"/>
    </xf>
    <xf numFmtId="0" fontId="2" fillId="0" borderId="25" xfId="0" applyNumberFormat="1" applyFont="1" applyBorder="1" applyAlignment="1">
      <alignment horizontal="center" vertical="center"/>
    </xf>
    <xf numFmtId="58" fontId="2" fillId="0" borderId="44"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43" xfId="0" applyNumberFormat="1" applyFont="1" applyBorder="1" applyAlignment="1">
      <alignment horizontal="center" vertical="center"/>
    </xf>
    <xf numFmtId="0" fontId="2" fillId="0" borderId="47"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30"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0" fillId="6" borderId="25" xfId="0" applyFill="1" applyBorder="1" applyAlignment="1">
      <alignment horizontal="center" vertical="center"/>
    </xf>
    <xf numFmtId="0" fontId="3" fillId="0" borderId="25" xfId="0" applyFont="1" applyBorder="1" applyAlignment="1">
      <alignment horizontal="left" vertical="center"/>
    </xf>
    <xf numFmtId="0" fontId="3" fillId="0" borderId="25" xfId="0" applyFont="1" applyBorder="1" applyAlignment="1">
      <alignment horizontal="center" vertical="center"/>
    </xf>
    <xf numFmtId="0" fontId="17" fillId="0" borderId="0" xfId="0" applyFont="1" applyAlignment="1">
      <alignment horizontal="center" vertical="center"/>
    </xf>
    <xf numFmtId="0" fontId="17" fillId="0" borderId="25" xfId="0" applyFont="1" applyBorder="1" applyAlignment="1">
      <alignment horizontal="center" vertical="center"/>
    </xf>
    <xf numFmtId="0" fontId="17" fillId="0" borderId="72" xfId="0" applyFont="1" applyBorder="1" applyAlignment="1">
      <alignment horizontal="center" vertical="center" shrinkToFit="1"/>
    </xf>
    <xf numFmtId="0" fontId="17" fillId="0" borderId="46"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44" xfId="0" applyFont="1" applyBorder="1" applyAlignment="1">
      <alignment horizontal="center" vertical="center"/>
    </xf>
    <xf numFmtId="0" fontId="17" fillId="0" borderId="43" xfId="0" applyFont="1" applyBorder="1" applyAlignment="1">
      <alignment horizontal="center" vertical="center"/>
    </xf>
    <xf numFmtId="0" fontId="17" fillId="0" borderId="13"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43" xfId="0" applyFont="1" applyBorder="1" applyAlignment="1">
      <alignment horizontal="left" vertical="center"/>
    </xf>
    <xf numFmtId="0" fontId="17" fillId="0" borderId="0" xfId="0" applyFont="1" applyBorder="1" applyAlignment="1">
      <alignment horizontal="left" vertical="center"/>
    </xf>
    <xf numFmtId="0" fontId="17" fillId="0" borderId="47" xfId="0" applyFont="1" applyBorder="1" applyAlignment="1">
      <alignment horizontal="left" vertical="center"/>
    </xf>
    <xf numFmtId="0" fontId="17" fillId="0" borderId="21" xfId="0" applyFont="1" applyBorder="1" applyAlignment="1">
      <alignment horizontal="left" vertical="center"/>
    </xf>
    <xf numFmtId="0" fontId="17" fillId="0" borderId="18" xfId="0" applyFont="1" applyBorder="1" applyAlignment="1">
      <alignment horizontal="left" vertical="center"/>
    </xf>
    <xf numFmtId="0" fontId="17" fillId="0" borderId="19" xfId="0" applyFont="1" applyBorder="1" applyAlignment="1">
      <alignment horizontal="left" vertical="center"/>
    </xf>
    <xf numFmtId="0" fontId="17" fillId="0" borderId="58" xfId="0" applyFont="1" applyBorder="1" applyAlignment="1">
      <alignment horizontal="left" vertical="center"/>
    </xf>
    <xf numFmtId="0" fontId="17" fillId="0" borderId="11" xfId="0" applyFont="1" applyBorder="1" applyAlignment="1">
      <alignment horizontal="left" vertical="center"/>
    </xf>
    <xf numFmtId="0" fontId="17" fillId="0" borderId="59" xfId="0" applyFont="1" applyBorder="1" applyAlignment="1">
      <alignment horizontal="left"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6" fillId="34" borderId="0" xfId="0" applyFont="1" applyFill="1" applyAlignment="1">
      <alignment horizontal="left" vertical="distributed" wrapText="1"/>
    </xf>
    <xf numFmtId="0" fontId="2" fillId="34" borderId="25" xfId="0" applyFont="1" applyFill="1" applyBorder="1" applyAlignment="1">
      <alignment horizontal="distributed" vertical="center"/>
    </xf>
    <xf numFmtId="0" fontId="2" fillId="34" borderId="25" xfId="0" applyFont="1" applyFill="1" applyBorder="1" applyAlignment="1">
      <alignment horizontal="center" vertical="center" shrinkToFit="1"/>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34" borderId="44" xfId="0" applyFont="1" applyFill="1" applyBorder="1" applyAlignment="1">
      <alignment horizontal="center" vertical="center" shrinkToFit="1"/>
    </xf>
    <xf numFmtId="0" fontId="2" fillId="34" borderId="40"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48" xfId="0" applyFont="1" applyFill="1" applyBorder="1" applyAlignment="1">
      <alignment horizontal="center" vertical="center" shrinkToFit="1"/>
    </xf>
    <xf numFmtId="38" fontId="2" fillId="34" borderId="16" xfId="49" applyFont="1" applyFill="1" applyBorder="1" applyAlignment="1">
      <alignment horizontal="distributed" vertical="center"/>
    </xf>
    <xf numFmtId="38" fontId="2" fillId="34" borderId="21" xfId="49" applyFont="1" applyFill="1" applyBorder="1" applyAlignment="1">
      <alignment horizontal="center" vertical="center" shrinkToFit="1"/>
    </xf>
    <xf numFmtId="38" fontId="2" fillId="34" borderId="18" xfId="49" applyFont="1" applyFill="1" applyBorder="1" applyAlignment="1">
      <alignment horizontal="center" vertical="center" shrinkToFit="1"/>
    </xf>
    <xf numFmtId="38" fontId="2" fillId="34" borderId="19" xfId="49" applyFont="1" applyFill="1" applyBorder="1" applyAlignment="1">
      <alignment horizontal="center" vertical="center" shrinkToFit="1"/>
    </xf>
    <xf numFmtId="0" fontId="7" fillId="34" borderId="0" xfId="0" applyFont="1" applyFill="1" applyBorder="1" applyAlignment="1">
      <alignment horizontal="center" vertical="center"/>
    </xf>
    <xf numFmtId="0" fontId="2" fillId="34" borderId="30"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20" xfId="0" applyFont="1" applyFill="1" applyBorder="1" applyAlignment="1">
      <alignment horizontal="center" vertical="center" shrinkToFit="1"/>
    </xf>
    <xf numFmtId="176" fontId="2" fillId="34" borderId="0" xfId="0" applyNumberFormat="1" applyFont="1" applyFill="1" applyAlignment="1">
      <alignment horizontal="right" vertical="center"/>
    </xf>
    <xf numFmtId="0" fontId="2" fillId="34" borderId="0" xfId="0" applyFont="1" applyFill="1" applyAlignment="1">
      <alignment horizontal="distributed" vertical="center" wrapText="1"/>
    </xf>
    <xf numFmtId="0" fontId="2" fillId="0" borderId="0" xfId="0" applyFont="1" applyFill="1" applyAlignment="1">
      <alignment horizontal="distributed" vertical="center"/>
    </xf>
    <xf numFmtId="0" fontId="0" fillId="0" borderId="0" xfId="0" applyFont="1" applyAlignment="1">
      <alignment horizontal="distributed" vertical="center" wrapText="1"/>
    </xf>
    <xf numFmtId="0" fontId="2" fillId="0" borderId="0" xfId="0" applyFont="1" applyFill="1" applyBorder="1" applyAlignment="1">
      <alignment horizontal="distributed" vertical="center"/>
    </xf>
    <xf numFmtId="0" fontId="0" fillId="0" borderId="0" xfId="0" applyFont="1" applyAlignment="1">
      <alignment horizontal="center" vertical="center"/>
    </xf>
    <xf numFmtId="0" fontId="2" fillId="34" borderId="57" xfId="0" applyFont="1" applyFill="1" applyBorder="1" applyAlignment="1">
      <alignment horizontal="left" vertical="center"/>
    </xf>
    <xf numFmtId="0" fontId="2" fillId="34" borderId="41" xfId="0" applyFont="1" applyFill="1" applyBorder="1" applyAlignment="1">
      <alignment horizontal="left" vertical="center"/>
    </xf>
    <xf numFmtId="0" fontId="2" fillId="34" borderId="56" xfId="0" applyFont="1" applyFill="1" applyBorder="1" applyAlignment="1">
      <alignment horizontal="left" vertical="center"/>
    </xf>
    <xf numFmtId="0" fontId="2" fillId="34" borderId="0" xfId="0" applyNumberFormat="1" applyFont="1" applyFill="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9" tint="0.5999600291252136"/>
        </patternFill>
      </fill>
    </dxf>
    <dxf>
      <fill>
        <patternFill>
          <bgColor theme="8" tint="0.7999799847602844"/>
        </patternFill>
      </fill>
    </dxf>
    <dxf>
      <fill>
        <patternFill>
          <bgColor theme="9" tint="0.5999600291252136"/>
        </patternFill>
      </fill>
    </dxf>
    <dxf>
      <fill>
        <patternFill>
          <bgColor theme="8" tint="0.7999799847602844"/>
        </patternFill>
      </fill>
    </dxf>
    <dxf>
      <fill>
        <patternFill>
          <bgColor theme="9" tint="0.5999600291252136"/>
        </patternFill>
      </fill>
    </dxf>
    <dxf>
      <fill>
        <patternFill>
          <bgColor theme="8" tint="0.7999799847602844"/>
        </patternFill>
      </fill>
    </dxf>
    <dxf>
      <fill>
        <patternFill>
          <bgColor theme="9" tint="0.3999499976634979"/>
        </patternFill>
      </fill>
    </dxf>
    <dxf>
      <fill>
        <patternFill>
          <bgColor theme="9"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13</xdr:row>
      <xdr:rowOff>114300</xdr:rowOff>
    </xdr:from>
    <xdr:to>
      <xdr:col>9</xdr:col>
      <xdr:colOff>485775</xdr:colOff>
      <xdr:row>13</xdr:row>
      <xdr:rowOff>123825</xdr:rowOff>
    </xdr:to>
    <xdr:sp>
      <xdr:nvSpPr>
        <xdr:cNvPr id="1" name="直線矢印コネクタ 3"/>
        <xdr:cNvSpPr>
          <a:spLocks/>
        </xdr:cNvSpPr>
      </xdr:nvSpPr>
      <xdr:spPr>
        <a:xfrm flipH="1" flipV="1">
          <a:off x="6572250" y="2895600"/>
          <a:ext cx="447675" cy="95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485775</xdr:colOff>
      <xdr:row>12</xdr:row>
      <xdr:rowOff>28575</xdr:rowOff>
    </xdr:from>
    <xdr:to>
      <xdr:col>12</xdr:col>
      <xdr:colOff>638175</xdr:colOff>
      <xdr:row>14</xdr:row>
      <xdr:rowOff>209550</xdr:rowOff>
    </xdr:to>
    <xdr:sp>
      <xdr:nvSpPr>
        <xdr:cNvPr id="2" name="テキスト ボックス 1"/>
        <xdr:cNvSpPr txBox="1">
          <a:spLocks noChangeArrowheads="1"/>
        </xdr:cNvSpPr>
      </xdr:nvSpPr>
      <xdr:spPr>
        <a:xfrm>
          <a:off x="7019925" y="2562225"/>
          <a:ext cx="2209800" cy="676275"/>
        </a:xfrm>
        <a:prstGeom prst="rect">
          <a:avLst/>
        </a:prstGeom>
        <a:solidFill>
          <a:srgbClr val="FCD5B5"/>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オープンガーデンについては、オープンガーデン活動を開始した日付を記入してください。</a:t>
          </a:r>
        </a:p>
      </xdr:txBody>
    </xdr:sp>
    <xdr:clientData/>
  </xdr:twoCellAnchor>
  <xdr:twoCellAnchor>
    <xdr:from>
      <xdr:col>9</xdr:col>
      <xdr:colOff>38100</xdr:colOff>
      <xdr:row>52</xdr:row>
      <xdr:rowOff>104775</xdr:rowOff>
    </xdr:from>
    <xdr:to>
      <xdr:col>9</xdr:col>
      <xdr:colOff>533400</xdr:colOff>
      <xdr:row>52</xdr:row>
      <xdr:rowOff>104775</xdr:rowOff>
    </xdr:to>
    <xdr:sp>
      <xdr:nvSpPr>
        <xdr:cNvPr id="3" name="直線矢印コネクタ 6"/>
        <xdr:cNvSpPr>
          <a:spLocks/>
        </xdr:cNvSpPr>
      </xdr:nvSpPr>
      <xdr:spPr>
        <a:xfrm flipH="1">
          <a:off x="6572250" y="13392150"/>
          <a:ext cx="495300" cy="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xdr:colOff>
      <xdr:row>51</xdr:row>
      <xdr:rowOff>9525</xdr:rowOff>
    </xdr:from>
    <xdr:to>
      <xdr:col>13</xdr:col>
      <xdr:colOff>0</xdr:colOff>
      <xdr:row>53</xdr:row>
      <xdr:rowOff>190500</xdr:rowOff>
    </xdr:to>
    <xdr:sp>
      <xdr:nvSpPr>
        <xdr:cNvPr id="4" name="テキスト ボックス 5"/>
        <xdr:cNvSpPr txBox="1">
          <a:spLocks noChangeArrowheads="1"/>
        </xdr:cNvSpPr>
      </xdr:nvSpPr>
      <xdr:spPr>
        <a:xfrm>
          <a:off x="7067550" y="13049250"/>
          <a:ext cx="2209800" cy="676275"/>
        </a:xfrm>
        <a:prstGeom prst="rect">
          <a:avLst/>
        </a:prstGeom>
        <a:solidFill>
          <a:srgbClr val="FCD5B5"/>
        </a:solidFill>
        <a:ln w="9525" cmpd="sng">
          <a:solidFill>
            <a:srgbClr val="000000"/>
          </a:solidFill>
          <a:headEnd type="none"/>
          <a:tailEnd type="none"/>
        </a:ln>
      </xdr:spPr>
      <xdr:txBody>
        <a:bodyPr vertOverflow="clip" wrap="square"/>
        <a:p>
          <a:pPr algn="l">
            <a:defRPr/>
          </a:pP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上限額</a:t>
          </a:r>
          <a:r>
            <a:rPr lang="en-US" cap="none" sz="1100" b="0" i="0" u="sng" baseline="0">
              <a:solidFill>
                <a:srgbClr val="FF0000"/>
              </a:solidFill>
              <a:latin typeface="ＭＳ Ｐゴシック"/>
              <a:ea typeface="ＭＳ Ｐゴシック"/>
              <a:cs typeface="ＭＳ Ｐゴシック"/>
            </a:rPr>
            <a:t>】</a:t>
          </a:r>
          <a:r>
            <a:rPr lang="en-US" cap="none" sz="1100" b="0" i="0" u="sng"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中間支援：</a:t>
          </a:r>
          <a:r>
            <a:rPr lang="en-US" cap="none" sz="1100" b="0" i="0" u="none" baseline="0">
              <a:solidFill>
                <a:srgbClr val="000000"/>
              </a:solidFill>
              <a:latin typeface="Calibri"/>
              <a:ea typeface="Calibri"/>
              <a:cs typeface="Calibri"/>
            </a:rPr>
            <a:t>100,000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オープンガーデン：</a:t>
          </a:r>
          <a:r>
            <a:rPr lang="en-US" cap="none" sz="1100" b="0" i="0" u="none" baseline="0">
              <a:solidFill>
                <a:srgbClr val="000000"/>
              </a:solidFill>
              <a:latin typeface="Calibri"/>
              <a:ea typeface="Calibri"/>
              <a:cs typeface="Calibri"/>
            </a:rPr>
            <a:t>50,000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38</xdr:row>
      <xdr:rowOff>114300</xdr:rowOff>
    </xdr:from>
    <xdr:to>
      <xdr:col>20</xdr:col>
      <xdr:colOff>209550</xdr:colOff>
      <xdr:row>38</xdr:row>
      <xdr:rowOff>476250</xdr:rowOff>
    </xdr:to>
    <xdr:sp>
      <xdr:nvSpPr>
        <xdr:cNvPr id="1" name="テキスト ボックス 2"/>
        <xdr:cNvSpPr txBox="1">
          <a:spLocks noChangeArrowheads="1"/>
        </xdr:cNvSpPr>
      </xdr:nvSpPr>
      <xdr:spPr>
        <a:xfrm>
          <a:off x="5943600" y="10906125"/>
          <a:ext cx="12858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事業計画書　</a:t>
          </a:r>
          <a:r>
            <a:rPr lang="en-US" cap="none" sz="1100" b="0" i="0" u="none" baseline="0">
              <a:solidFill>
                <a:srgbClr val="000000"/>
              </a:solidFill>
              <a:latin typeface="Calibri"/>
              <a:ea typeface="Calibri"/>
              <a:cs typeface="Calibri"/>
            </a:rPr>
            <a:t>1/2</a:t>
          </a:r>
        </a:p>
      </xdr:txBody>
    </xdr:sp>
    <xdr:clientData/>
  </xdr:twoCellAnchor>
  <xdr:twoCellAnchor>
    <xdr:from>
      <xdr:col>16</xdr:col>
      <xdr:colOff>19050</xdr:colOff>
      <xdr:row>55</xdr:row>
      <xdr:rowOff>114300</xdr:rowOff>
    </xdr:from>
    <xdr:to>
      <xdr:col>20</xdr:col>
      <xdr:colOff>200025</xdr:colOff>
      <xdr:row>55</xdr:row>
      <xdr:rowOff>476250</xdr:rowOff>
    </xdr:to>
    <xdr:sp>
      <xdr:nvSpPr>
        <xdr:cNvPr id="2" name="テキスト ボックス 3"/>
        <xdr:cNvSpPr txBox="1">
          <a:spLocks noChangeArrowheads="1"/>
        </xdr:cNvSpPr>
      </xdr:nvSpPr>
      <xdr:spPr>
        <a:xfrm>
          <a:off x="5934075" y="20716875"/>
          <a:ext cx="12858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事業計画書　</a:t>
          </a:r>
          <a:r>
            <a:rPr lang="en-US" cap="none" sz="1100" b="0" i="0" u="none" baseline="0">
              <a:solidFill>
                <a:srgbClr val="000000"/>
              </a:solidFill>
              <a:latin typeface="Calibri"/>
              <a:ea typeface="Calibri"/>
              <a:cs typeface="Calibri"/>
            </a:rPr>
            <a:t>2/2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39</xdr:row>
      <xdr:rowOff>66675</xdr:rowOff>
    </xdr:from>
    <xdr:to>
      <xdr:col>20</xdr:col>
      <xdr:colOff>200025</xdr:colOff>
      <xdr:row>39</xdr:row>
      <xdr:rowOff>419100</xdr:rowOff>
    </xdr:to>
    <xdr:sp>
      <xdr:nvSpPr>
        <xdr:cNvPr id="1" name="テキスト ボックス 1"/>
        <xdr:cNvSpPr txBox="1">
          <a:spLocks noChangeArrowheads="1"/>
        </xdr:cNvSpPr>
      </xdr:nvSpPr>
      <xdr:spPr>
        <a:xfrm>
          <a:off x="5934075" y="13039725"/>
          <a:ext cx="1285875"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事業計画書　</a:t>
          </a:r>
          <a:r>
            <a:rPr lang="en-US" cap="none" sz="1100" b="0" i="0" u="none" baseline="0">
              <a:solidFill>
                <a:srgbClr val="000000"/>
              </a:solidFill>
              <a:latin typeface="Calibri"/>
              <a:ea typeface="Calibri"/>
              <a:cs typeface="Calibri"/>
            </a:rPr>
            <a:t>1/2</a:t>
          </a:r>
        </a:p>
      </xdr:txBody>
    </xdr:sp>
    <xdr:clientData/>
  </xdr:twoCellAnchor>
  <xdr:twoCellAnchor>
    <xdr:from>
      <xdr:col>16</xdr:col>
      <xdr:colOff>0</xdr:colOff>
      <xdr:row>55</xdr:row>
      <xdr:rowOff>152400</xdr:rowOff>
    </xdr:from>
    <xdr:to>
      <xdr:col>20</xdr:col>
      <xdr:colOff>200025</xdr:colOff>
      <xdr:row>55</xdr:row>
      <xdr:rowOff>457200</xdr:rowOff>
    </xdr:to>
    <xdr:sp>
      <xdr:nvSpPr>
        <xdr:cNvPr id="2" name="テキスト ボックス 2"/>
        <xdr:cNvSpPr txBox="1">
          <a:spLocks noChangeArrowheads="1"/>
        </xdr:cNvSpPr>
      </xdr:nvSpPr>
      <xdr:spPr>
        <a:xfrm>
          <a:off x="5915025" y="24326850"/>
          <a:ext cx="130492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事業計画書　</a:t>
          </a:r>
          <a:r>
            <a:rPr lang="en-US" cap="none" sz="1100" b="0" i="0" u="none" baseline="0">
              <a:solidFill>
                <a:srgbClr val="000000"/>
              </a:solidFill>
              <a:latin typeface="Calibri"/>
              <a:ea typeface="Calibri"/>
              <a:cs typeface="Calibri"/>
            </a:rPr>
            <a:t>2/2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38</xdr:row>
      <xdr:rowOff>114300</xdr:rowOff>
    </xdr:from>
    <xdr:to>
      <xdr:col>20</xdr:col>
      <xdr:colOff>209550</xdr:colOff>
      <xdr:row>38</xdr:row>
      <xdr:rowOff>476250</xdr:rowOff>
    </xdr:to>
    <xdr:sp>
      <xdr:nvSpPr>
        <xdr:cNvPr id="1" name="テキスト ボックス 1"/>
        <xdr:cNvSpPr txBox="1">
          <a:spLocks noChangeArrowheads="1"/>
        </xdr:cNvSpPr>
      </xdr:nvSpPr>
      <xdr:spPr>
        <a:xfrm>
          <a:off x="5943600" y="10906125"/>
          <a:ext cx="12858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事業報告書　</a:t>
          </a:r>
          <a:r>
            <a:rPr lang="en-US" cap="none" sz="1100" b="0" i="0" u="none" baseline="0">
              <a:solidFill>
                <a:srgbClr val="000000"/>
              </a:solidFill>
              <a:latin typeface="Calibri"/>
              <a:ea typeface="Calibri"/>
              <a:cs typeface="Calibri"/>
            </a:rPr>
            <a:t>1/2</a:t>
          </a:r>
        </a:p>
      </xdr:txBody>
    </xdr:sp>
    <xdr:clientData/>
  </xdr:twoCellAnchor>
  <xdr:twoCellAnchor>
    <xdr:from>
      <xdr:col>16</xdr:col>
      <xdr:colOff>19050</xdr:colOff>
      <xdr:row>55</xdr:row>
      <xdr:rowOff>114300</xdr:rowOff>
    </xdr:from>
    <xdr:to>
      <xdr:col>20</xdr:col>
      <xdr:colOff>200025</xdr:colOff>
      <xdr:row>55</xdr:row>
      <xdr:rowOff>476250</xdr:rowOff>
    </xdr:to>
    <xdr:sp>
      <xdr:nvSpPr>
        <xdr:cNvPr id="2" name="テキスト ボックス 2"/>
        <xdr:cNvSpPr txBox="1">
          <a:spLocks noChangeArrowheads="1"/>
        </xdr:cNvSpPr>
      </xdr:nvSpPr>
      <xdr:spPr>
        <a:xfrm>
          <a:off x="5934075" y="20716875"/>
          <a:ext cx="12858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事業報告書　</a:t>
          </a:r>
          <a:r>
            <a:rPr lang="en-US" cap="none" sz="1100" b="0" i="0" u="none" baseline="0">
              <a:solidFill>
                <a:srgbClr val="000000"/>
              </a:solidFill>
              <a:latin typeface="Calibri"/>
              <a:ea typeface="Calibri"/>
              <a:cs typeface="Calibri"/>
            </a:rPr>
            <a:t>2/2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36</xdr:row>
      <xdr:rowOff>95250</xdr:rowOff>
    </xdr:from>
    <xdr:to>
      <xdr:col>20</xdr:col>
      <xdr:colOff>209550</xdr:colOff>
      <xdr:row>36</xdr:row>
      <xdr:rowOff>381000</xdr:rowOff>
    </xdr:to>
    <xdr:sp>
      <xdr:nvSpPr>
        <xdr:cNvPr id="1" name="テキスト ボックス 1"/>
        <xdr:cNvSpPr txBox="1">
          <a:spLocks noChangeArrowheads="1"/>
        </xdr:cNvSpPr>
      </xdr:nvSpPr>
      <xdr:spPr>
        <a:xfrm>
          <a:off x="5943600" y="12468225"/>
          <a:ext cx="1285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事業報告書　</a:t>
          </a:r>
          <a:r>
            <a:rPr lang="en-US" cap="none" sz="1100" b="0" i="0" u="none" baseline="0">
              <a:solidFill>
                <a:srgbClr val="000000"/>
              </a:solidFill>
              <a:latin typeface="Calibri"/>
              <a:ea typeface="Calibri"/>
              <a:cs typeface="Calibri"/>
            </a:rPr>
            <a:t>1/2</a:t>
          </a:r>
        </a:p>
      </xdr:txBody>
    </xdr:sp>
    <xdr:clientData/>
  </xdr:twoCellAnchor>
  <xdr:twoCellAnchor>
    <xdr:from>
      <xdr:col>16</xdr:col>
      <xdr:colOff>0</xdr:colOff>
      <xdr:row>52</xdr:row>
      <xdr:rowOff>152400</xdr:rowOff>
    </xdr:from>
    <xdr:to>
      <xdr:col>20</xdr:col>
      <xdr:colOff>200025</xdr:colOff>
      <xdr:row>52</xdr:row>
      <xdr:rowOff>466725</xdr:rowOff>
    </xdr:to>
    <xdr:sp>
      <xdr:nvSpPr>
        <xdr:cNvPr id="2" name="テキスト ボックス 2"/>
        <xdr:cNvSpPr txBox="1">
          <a:spLocks noChangeArrowheads="1"/>
        </xdr:cNvSpPr>
      </xdr:nvSpPr>
      <xdr:spPr>
        <a:xfrm>
          <a:off x="5915025" y="23726775"/>
          <a:ext cx="13049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事業報告書　</a:t>
          </a:r>
          <a:r>
            <a:rPr lang="en-US" cap="none" sz="1100" b="0" i="0" u="none" baseline="0">
              <a:solidFill>
                <a:srgbClr val="000000"/>
              </a:solidFill>
              <a:latin typeface="Calibri"/>
              <a:ea typeface="Calibri"/>
              <a:cs typeface="Calibri"/>
            </a:rPr>
            <a:t>2/2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60</xdr:row>
      <xdr:rowOff>152400</xdr:rowOff>
    </xdr:from>
    <xdr:to>
      <xdr:col>9</xdr:col>
      <xdr:colOff>628650</xdr:colOff>
      <xdr:row>60</xdr:row>
      <xdr:rowOff>457200</xdr:rowOff>
    </xdr:to>
    <xdr:sp>
      <xdr:nvSpPr>
        <xdr:cNvPr id="1" name="テキスト ボックス 1"/>
        <xdr:cNvSpPr txBox="1">
          <a:spLocks noChangeArrowheads="1"/>
        </xdr:cNvSpPr>
      </xdr:nvSpPr>
      <xdr:spPr>
        <a:xfrm>
          <a:off x="5562600" y="11210925"/>
          <a:ext cx="112395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活動写真　</a:t>
          </a:r>
          <a:r>
            <a:rPr lang="en-US" cap="none" sz="1100" b="0" i="0" u="none" baseline="0">
              <a:solidFill>
                <a:srgbClr val="000000"/>
              </a:solidFill>
              <a:latin typeface="Calibri"/>
              <a:ea typeface="Calibri"/>
              <a:cs typeface="Calibri"/>
            </a:rPr>
            <a:t>1/2</a:t>
          </a:r>
        </a:p>
      </xdr:txBody>
    </xdr:sp>
    <xdr:clientData/>
  </xdr:twoCellAnchor>
  <xdr:twoCellAnchor>
    <xdr:from>
      <xdr:col>8</xdr:col>
      <xdr:colOff>180975</xdr:colOff>
      <xdr:row>123</xdr:row>
      <xdr:rowOff>133350</xdr:rowOff>
    </xdr:from>
    <xdr:to>
      <xdr:col>9</xdr:col>
      <xdr:colOff>619125</xdr:colOff>
      <xdr:row>125</xdr:row>
      <xdr:rowOff>95250</xdr:rowOff>
    </xdr:to>
    <xdr:sp>
      <xdr:nvSpPr>
        <xdr:cNvPr id="2" name="テキスト ボックス 2"/>
        <xdr:cNvSpPr txBox="1">
          <a:spLocks noChangeArrowheads="1"/>
        </xdr:cNvSpPr>
      </xdr:nvSpPr>
      <xdr:spPr>
        <a:xfrm>
          <a:off x="5553075" y="22926675"/>
          <a:ext cx="11239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活動写真　</a:t>
          </a:r>
          <a:r>
            <a:rPr lang="en-US" cap="none" sz="1100" b="0" i="0" u="none" baseline="0">
              <a:solidFill>
                <a:srgbClr val="000000"/>
              </a:solidFill>
              <a:latin typeface="Calibri"/>
              <a:ea typeface="Calibri"/>
              <a:cs typeface="Calibri"/>
            </a:rPr>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0</xdr:colOff>
      <xdr:row>2</xdr:row>
      <xdr:rowOff>95250</xdr:rowOff>
    </xdr:from>
    <xdr:ext cx="1276350" cy="390525"/>
    <xdr:sp>
      <xdr:nvSpPr>
        <xdr:cNvPr id="1" name="AutoShape 4"/>
        <xdr:cNvSpPr>
          <a:spLocks/>
        </xdr:cNvSpPr>
      </xdr:nvSpPr>
      <xdr:spPr>
        <a:xfrm>
          <a:off x="6762750" y="571500"/>
          <a:ext cx="1276350" cy="390525"/>
        </a:xfrm>
        <a:prstGeom prst="wedgeRectCallout">
          <a:avLst>
            <a:gd name="adj1" fmla="val -60143"/>
            <a:gd name="adj2" fmla="val -45060"/>
          </a:avLst>
        </a:prstGeom>
        <a:solidFill>
          <a:srgbClr val="FF00FF">
            <a:alpha val="20000"/>
          </a:srgbClr>
        </a:solidFill>
        <a:ln w="9525" cmpd="sng">
          <a:solidFill>
            <a:srgbClr val="FF0000"/>
          </a:solidFill>
          <a:headEnd type="none"/>
          <a:tailEnd type="none"/>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年月日は空欄のまま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提出してください。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8"/>
  <sheetViews>
    <sheetView tabSelected="1" view="pageBreakPreview" zoomScaleSheetLayoutView="100" zoomScalePageLayoutView="0" workbookViewId="0" topLeftCell="A1">
      <selection activeCell="C57" sqref="C57"/>
    </sheetView>
  </sheetViews>
  <sheetFormatPr defaultColWidth="9.00390625" defaultRowHeight="13.5"/>
  <cols>
    <col min="1" max="2" width="11.375" style="0" customWidth="1"/>
    <col min="3" max="3" width="9.00390625" style="0" customWidth="1"/>
  </cols>
  <sheetData>
    <row r="1" ht="21" customHeight="1">
      <c r="A1" t="s">
        <v>109</v>
      </c>
    </row>
    <row r="2" spans="1:22" ht="13.5">
      <c r="A2" s="53" t="s">
        <v>110</v>
      </c>
      <c r="B2" s="54"/>
      <c r="C2" s="54"/>
      <c r="D2" s="55"/>
      <c r="E2" s="56"/>
      <c r="F2" s="56"/>
      <c r="G2" s="56"/>
      <c r="H2" s="56"/>
      <c r="I2" s="55"/>
      <c r="J2" s="55"/>
      <c r="K2" s="55"/>
      <c r="L2" s="55"/>
      <c r="M2" s="55"/>
      <c r="N2" s="55"/>
      <c r="O2" s="55"/>
      <c r="P2" s="55"/>
      <c r="Q2" s="55"/>
      <c r="R2" s="55"/>
      <c r="S2" s="55"/>
      <c r="T2" s="55"/>
      <c r="U2" s="55"/>
      <c r="V2" s="55"/>
    </row>
    <row r="3" spans="1:22" ht="13.5">
      <c r="A3" s="53" t="s">
        <v>111</v>
      </c>
      <c r="B3" s="54"/>
      <c r="C3" s="54"/>
      <c r="D3" s="55"/>
      <c r="E3" s="56"/>
      <c r="F3" s="56"/>
      <c r="G3" s="56"/>
      <c r="H3" s="56"/>
      <c r="I3" s="55"/>
      <c r="J3" s="55"/>
      <c r="K3" s="55"/>
      <c r="L3" s="55"/>
      <c r="M3" s="55"/>
      <c r="N3" s="55"/>
      <c r="O3" s="55"/>
      <c r="P3" s="55"/>
      <c r="Q3" s="55"/>
      <c r="R3" s="55"/>
      <c r="S3" s="55"/>
      <c r="T3" s="55"/>
      <c r="U3" s="55"/>
      <c r="V3" s="55"/>
    </row>
    <row r="4" spans="1:22" ht="13.5">
      <c r="A4" s="53" t="s">
        <v>112</v>
      </c>
      <c r="B4" s="54"/>
      <c r="C4" s="54"/>
      <c r="D4" s="55"/>
      <c r="E4" s="56"/>
      <c r="F4" s="56"/>
      <c r="G4" s="56"/>
      <c r="H4" s="56"/>
      <c r="I4" s="55"/>
      <c r="J4" s="55"/>
      <c r="K4" s="55"/>
      <c r="L4" s="55"/>
      <c r="M4" s="55"/>
      <c r="N4" s="55"/>
      <c r="O4" s="55"/>
      <c r="P4" s="55"/>
      <c r="Q4" s="55"/>
      <c r="R4" s="55"/>
      <c r="S4" s="55"/>
      <c r="T4" s="55"/>
      <c r="U4" s="55"/>
      <c r="V4" s="55"/>
    </row>
    <row r="5" spans="1:22" ht="13.5">
      <c r="A5" s="57" t="s">
        <v>113</v>
      </c>
      <c r="B5" s="54"/>
      <c r="C5" s="54"/>
      <c r="D5" s="55"/>
      <c r="E5" s="56"/>
      <c r="F5" s="56"/>
      <c r="G5" s="56"/>
      <c r="H5" s="56"/>
      <c r="I5" s="55"/>
      <c r="J5" s="55"/>
      <c r="K5" s="55"/>
      <c r="L5" s="55"/>
      <c r="M5" s="55"/>
      <c r="N5" s="55"/>
      <c r="O5" s="55"/>
      <c r="P5" s="55"/>
      <c r="Q5" s="55"/>
      <c r="R5" s="55"/>
      <c r="S5" s="55"/>
      <c r="T5" s="55"/>
      <c r="U5" s="55"/>
      <c r="V5" s="55"/>
    </row>
    <row r="6" spans="1:22" ht="13.5">
      <c r="A6" s="57" t="s">
        <v>195</v>
      </c>
      <c r="B6" s="54"/>
      <c r="C6" s="54"/>
      <c r="D6" s="55"/>
      <c r="E6" s="56"/>
      <c r="F6" s="56"/>
      <c r="G6" s="56"/>
      <c r="H6" s="56"/>
      <c r="I6" s="55"/>
      <c r="J6" s="55"/>
      <c r="K6" s="55"/>
      <c r="L6" s="55"/>
      <c r="M6" s="55"/>
      <c r="N6" s="55"/>
      <c r="O6" s="55"/>
      <c r="P6" s="55"/>
      <c r="Q6" s="55"/>
      <c r="R6" s="55"/>
      <c r="S6" s="55"/>
      <c r="T6" s="55"/>
      <c r="U6" s="55"/>
      <c r="V6" s="55"/>
    </row>
    <row r="7" spans="1:9" ht="13.5">
      <c r="A7" s="52"/>
      <c r="B7" s="52"/>
      <c r="C7" s="52"/>
      <c r="D7" s="52"/>
      <c r="E7" s="52"/>
      <c r="F7" s="52"/>
      <c r="G7" s="52"/>
      <c r="H7" s="52"/>
      <c r="I7" s="52"/>
    </row>
    <row r="8" spans="1:9" ht="19.5" customHeight="1">
      <c r="A8" t="s">
        <v>208</v>
      </c>
      <c r="D8" s="41"/>
      <c r="E8" s="41"/>
      <c r="F8" s="41"/>
      <c r="G8" s="41"/>
      <c r="H8" s="41"/>
      <c r="I8" s="41"/>
    </row>
    <row r="9" spans="1:9" ht="19.5" customHeight="1">
      <c r="A9" s="190" t="s">
        <v>209</v>
      </c>
      <c r="B9" s="195" t="s">
        <v>74</v>
      </c>
      <c r="C9" s="196"/>
      <c r="D9" s="91"/>
      <c r="E9" s="43" t="s">
        <v>105</v>
      </c>
      <c r="F9" s="205"/>
      <c r="G9" s="205"/>
      <c r="H9" s="205"/>
      <c r="I9" s="206"/>
    </row>
    <row r="10" spans="1:9" ht="19.5" customHeight="1">
      <c r="A10" s="191"/>
      <c r="B10" s="208" t="s">
        <v>1</v>
      </c>
      <c r="C10" s="209"/>
      <c r="D10" s="198"/>
      <c r="E10" s="199"/>
      <c r="F10" s="199"/>
      <c r="G10" s="199"/>
      <c r="H10" s="199"/>
      <c r="I10" s="200"/>
    </row>
    <row r="11" spans="1:9" ht="19.5" customHeight="1">
      <c r="A11" s="191"/>
      <c r="B11" s="208" t="s">
        <v>2</v>
      </c>
      <c r="C11" s="209"/>
      <c r="D11" s="198"/>
      <c r="E11" s="199"/>
      <c r="F11" s="199"/>
      <c r="G11" s="199"/>
      <c r="H11" s="199"/>
      <c r="I11" s="200"/>
    </row>
    <row r="12" spans="1:9" ht="19.5" customHeight="1">
      <c r="A12" s="191"/>
      <c r="B12" s="230" t="s">
        <v>72</v>
      </c>
      <c r="C12" s="39" t="s">
        <v>73</v>
      </c>
      <c r="D12" s="198"/>
      <c r="E12" s="199"/>
      <c r="F12" s="199"/>
      <c r="G12" s="199"/>
      <c r="H12" s="199"/>
      <c r="I12" s="200"/>
    </row>
    <row r="13" spans="1:9" ht="19.5" customHeight="1">
      <c r="A13" s="191"/>
      <c r="B13" s="230"/>
      <c r="C13" s="38" t="s">
        <v>6</v>
      </c>
      <c r="D13" s="198"/>
      <c r="E13" s="199"/>
      <c r="F13" s="199"/>
      <c r="G13" s="199"/>
      <c r="H13" s="199"/>
      <c r="I13" s="200"/>
    </row>
    <row r="14" spans="1:9" ht="19.5" customHeight="1">
      <c r="A14" s="191"/>
      <c r="B14" s="195" t="s">
        <v>117</v>
      </c>
      <c r="C14" s="196"/>
      <c r="D14" s="46"/>
      <c r="E14" s="47" t="s">
        <v>78</v>
      </c>
      <c r="F14" s="47"/>
      <c r="G14" s="47" t="s">
        <v>79</v>
      </c>
      <c r="H14" s="47"/>
      <c r="I14" s="48" t="s">
        <v>80</v>
      </c>
    </row>
    <row r="15" spans="1:9" ht="19.5" customHeight="1">
      <c r="A15" s="191"/>
      <c r="B15" s="195" t="s">
        <v>42</v>
      </c>
      <c r="C15" s="196"/>
      <c r="D15" s="91"/>
      <c r="E15" s="43" t="s">
        <v>105</v>
      </c>
      <c r="F15" s="92"/>
      <c r="G15" s="43" t="s">
        <v>105</v>
      </c>
      <c r="H15" s="205"/>
      <c r="I15" s="206"/>
    </row>
    <row r="16" spans="1:9" ht="19.5" customHeight="1">
      <c r="A16" s="191"/>
      <c r="B16" s="195" t="s">
        <v>97</v>
      </c>
      <c r="C16" s="196"/>
      <c r="D16" s="225"/>
      <c r="E16" s="226"/>
      <c r="F16" s="226"/>
      <c r="G16" s="226"/>
      <c r="H16" s="226"/>
      <c r="I16" s="151"/>
    </row>
    <row r="17" spans="1:9" ht="19.5" customHeight="1">
      <c r="A17" s="191"/>
      <c r="B17" s="208" t="s">
        <v>44</v>
      </c>
      <c r="C17" s="209"/>
      <c r="D17" s="89"/>
      <c r="E17" s="43" t="s">
        <v>107</v>
      </c>
      <c r="F17" s="44"/>
      <c r="G17" s="44"/>
      <c r="H17" s="44"/>
      <c r="I17" s="45"/>
    </row>
    <row r="18" spans="1:9" ht="19.5" customHeight="1">
      <c r="A18" s="191"/>
      <c r="B18" s="231" t="s">
        <v>213</v>
      </c>
      <c r="C18" s="232"/>
      <c r="D18" s="232"/>
      <c r="E18" s="232"/>
      <c r="F18" s="232"/>
      <c r="G18" s="232"/>
      <c r="H18" s="232"/>
      <c r="I18" s="233"/>
    </row>
    <row r="19" spans="1:9" ht="19.5" customHeight="1">
      <c r="A19" s="191"/>
      <c r="B19" s="234" t="s">
        <v>207</v>
      </c>
      <c r="C19" s="235"/>
      <c r="D19" s="212"/>
      <c r="E19" s="213"/>
      <c r="F19" s="213"/>
      <c r="G19" s="213"/>
      <c r="H19" s="213"/>
      <c r="I19" s="214"/>
    </row>
    <row r="20" spans="1:9" ht="19.5" customHeight="1">
      <c r="A20" s="191"/>
      <c r="B20" s="210" t="s">
        <v>210</v>
      </c>
      <c r="C20" s="211"/>
      <c r="D20" s="221"/>
      <c r="E20" s="222"/>
      <c r="F20" s="222"/>
      <c r="G20" s="236" t="s">
        <v>211</v>
      </c>
      <c r="H20" s="237"/>
      <c r="I20" s="238"/>
    </row>
    <row r="21" spans="1:9" ht="60" customHeight="1">
      <c r="A21" s="192"/>
      <c r="B21" s="208" t="s">
        <v>118</v>
      </c>
      <c r="C21" s="209"/>
      <c r="D21" s="183"/>
      <c r="E21" s="184"/>
      <c r="F21" s="184"/>
      <c r="G21" s="184"/>
      <c r="H21" s="184"/>
      <c r="I21" s="185"/>
    </row>
    <row r="22" spans="1:9" ht="20.25" customHeight="1">
      <c r="A22" s="31"/>
      <c r="B22" s="40"/>
      <c r="C22" s="40"/>
      <c r="D22" s="44"/>
      <c r="E22" s="44"/>
      <c r="F22" s="44"/>
      <c r="G22" s="44"/>
      <c r="H22" s="44"/>
      <c r="I22" s="44"/>
    </row>
    <row r="23" spans="1:9" ht="19.5" customHeight="1">
      <c r="A23" s="190" t="s">
        <v>99</v>
      </c>
      <c r="B23" s="193" t="s">
        <v>74</v>
      </c>
      <c r="C23" s="194"/>
      <c r="D23" s="143"/>
      <c r="E23" s="142" t="s">
        <v>106</v>
      </c>
      <c r="F23" s="223"/>
      <c r="G23" s="223"/>
      <c r="H23" s="223"/>
      <c r="I23" s="224"/>
    </row>
    <row r="24" spans="1:9" ht="19.5" customHeight="1">
      <c r="A24" s="191"/>
      <c r="B24" s="193" t="s">
        <v>1</v>
      </c>
      <c r="C24" s="194"/>
      <c r="D24" s="215"/>
      <c r="E24" s="216"/>
      <c r="F24" s="216"/>
      <c r="G24" s="216"/>
      <c r="H24" s="216"/>
      <c r="I24" s="217"/>
    </row>
    <row r="25" spans="1:9" ht="19.5" customHeight="1">
      <c r="A25" s="191"/>
      <c r="B25" s="193" t="s">
        <v>6</v>
      </c>
      <c r="C25" s="194"/>
      <c r="D25" s="215"/>
      <c r="E25" s="216"/>
      <c r="F25" s="216"/>
      <c r="G25" s="216"/>
      <c r="H25" s="216"/>
      <c r="I25" s="217"/>
    </row>
    <row r="26" spans="1:9" ht="19.5" customHeight="1">
      <c r="A26" s="191"/>
      <c r="B26" s="193" t="s">
        <v>42</v>
      </c>
      <c r="C26" s="194"/>
      <c r="D26" s="91"/>
      <c r="E26" s="92" t="s">
        <v>105</v>
      </c>
      <c r="F26" s="92"/>
      <c r="G26" s="92" t="s">
        <v>105</v>
      </c>
      <c r="H26" s="205"/>
      <c r="I26" s="206"/>
    </row>
    <row r="27" spans="1:9" ht="19.5" customHeight="1">
      <c r="A27" s="191"/>
      <c r="B27" s="195" t="s">
        <v>171</v>
      </c>
      <c r="C27" s="196"/>
      <c r="D27" s="91"/>
      <c r="E27" s="92" t="s">
        <v>105</v>
      </c>
      <c r="F27" s="92"/>
      <c r="G27" s="92" t="s">
        <v>173</v>
      </c>
      <c r="H27" s="205"/>
      <c r="I27" s="206"/>
    </row>
    <row r="28" spans="1:9" ht="19.5" customHeight="1">
      <c r="A28" s="191"/>
      <c r="B28" s="193" t="s">
        <v>43</v>
      </c>
      <c r="C28" s="194"/>
      <c r="D28" s="91"/>
      <c r="E28" s="92" t="s">
        <v>105</v>
      </c>
      <c r="F28" s="92"/>
      <c r="G28" s="92" t="s">
        <v>105</v>
      </c>
      <c r="H28" s="205"/>
      <c r="I28" s="206"/>
    </row>
    <row r="29" spans="1:9" ht="19.5" customHeight="1">
      <c r="A29" s="192"/>
      <c r="B29" s="195" t="s">
        <v>97</v>
      </c>
      <c r="C29" s="196"/>
      <c r="D29" s="218"/>
      <c r="E29" s="219"/>
      <c r="F29" s="219"/>
      <c r="G29" s="219"/>
      <c r="H29" s="219"/>
      <c r="I29" s="220"/>
    </row>
    <row r="30" ht="25.5" customHeight="1"/>
    <row r="31" ht="19.5" customHeight="1">
      <c r="A31" t="s">
        <v>98</v>
      </c>
    </row>
    <row r="32" spans="1:18" ht="19.5" customHeight="1">
      <c r="A32" s="197" t="s">
        <v>100</v>
      </c>
      <c r="B32" s="168" t="s">
        <v>254</v>
      </c>
      <c r="C32" s="169"/>
      <c r="D32" s="158"/>
      <c r="E32" s="159"/>
      <c r="F32" s="160"/>
      <c r="G32" s="149" t="s">
        <v>42</v>
      </c>
      <c r="H32" s="176"/>
      <c r="I32" s="176"/>
      <c r="J32" s="144"/>
      <c r="K32" s="145"/>
      <c r="L32" s="146"/>
      <c r="M32" s="147"/>
      <c r="N32" s="146"/>
      <c r="O32" s="147"/>
      <c r="P32" s="164"/>
      <c r="Q32" s="164"/>
      <c r="R32" s="164"/>
    </row>
    <row r="33" spans="1:18" ht="19.5" customHeight="1">
      <c r="A33" s="197"/>
      <c r="B33" s="170"/>
      <c r="C33" s="171"/>
      <c r="D33" s="161"/>
      <c r="E33" s="162"/>
      <c r="F33" s="163"/>
      <c r="G33" s="150" t="s">
        <v>97</v>
      </c>
      <c r="H33" s="207"/>
      <c r="I33" s="176"/>
      <c r="J33" s="144"/>
      <c r="K33" s="145"/>
      <c r="L33" s="165"/>
      <c r="M33" s="164"/>
      <c r="N33" s="164"/>
      <c r="O33" s="164"/>
      <c r="P33" s="164"/>
      <c r="Q33" s="164"/>
      <c r="R33" s="164"/>
    </row>
    <row r="34" spans="1:18" ht="19.5" customHeight="1">
      <c r="A34" s="197"/>
      <c r="B34" s="168" t="s">
        <v>255</v>
      </c>
      <c r="C34" s="169"/>
      <c r="D34" s="158"/>
      <c r="E34" s="159"/>
      <c r="F34" s="160"/>
      <c r="G34" s="149" t="s">
        <v>42</v>
      </c>
      <c r="H34" s="176"/>
      <c r="I34" s="176"/>
      <c r="J34" s="144"/>
      <c r="K34" s="148"/>
      <c r="L34" s="146"/>
      <c r="M34" s="147"/>
      <c r="N34" s="146"/>
      <c r="O34" s="147"/>
      <c r="P34" s="164"/>
      <c r="Q34" s="164"/>
      <c r="R34" s="164"/>
    </row>
    <row r="35" spans="1:18" ht="19.5" customHeight="1">
      <c r="A35" s="197"/>
      <c r="B35" s="170"/>
      <c r="C35" s="171"/>
      <c r="D35" s="161"/>
      <c r="E35" s="162"/>
      <c r="F35" s="163"/>
      <c r="G35" s="150" t="s">
        <v>97</v>
      </c>
      <c r="H35" s="207"/>
      <c r="I35" s="176"/>
      <c r="J35" s="144"/>
      <c r="K35" s="145"/>
      <c r="L35" s="166"/>
      <c r="M35" s="167"/>
      <c r="N35" s="167"/>
      <c r="O35" s="167"/>
      <c r="P35" s="167"/>
      <c r="Q35" s="167"/>
      <c r="R35" s="167"/>
    </row>
    <row r="36" spans="1:9" ht="19.5" customHeight="1">
      <c r="A36" s="197"/>
      <c r="B36" s="172" t="s">
        <v>101</v>
      </c>
      <c r="C36" s="173"/>
      <c r="D36" s="158"/>
      <c r="E36" s="159"/>
      <c r="F36" s="160"/>
      <c r="G36" s="215" t="s">
        <v>108</v>
      </c>
      <c r="H36" s="202"/>
      <c r="I36" s="203"/>
    </row>
    <row r="37" spans="1:9" ht="19.5" customHeight="1">
      <c r="A37" s="197"/>
      <c r="B37" s="174"/>
      <c r="C37" s="175"/>
      <c r="D37" s="161"/>
      <c r="E37" s="162"/>
      <c r="F37" s="163"/>
      <c r="G37" s="89" t="s">
        <v>256</v>
      </c>
      <c r="H37" s="49"/>
      <c r="I37" s="51"/>
    </row>
    <row r="38" spans="1:9" ht="19.5" customHeight="1">
      <c r="A38" s="197"/>
      <c r="B38" s="172" t="s">
        <v>102</v>
      </c>
      <c r="C38" s="173"/>
      <c r="D38" s="158"/>
      <c r="E38" s="159"/>
      <c r="F38" s="160"/>
      <c r="G38" s="215" t="s">
        <v>108</v>
      </c>
      <c r="H38" s="216"/>
      <c r="I38" s="217"/>
    </row>
    <row r="39" spans="1:9" ht="19.5" customHeight="1">
      <c r="A39" s="197"/>
      <c r="B39" s="174"/>
      <c r="C39" s="175"/>
      <c r="D39" s="161"/>
      <c r="E39" s="162"/>
      <c r="F39" s="163"/>
      <c r="G39" s="63" t="s">
        <v>257</v>
      </c>
      <c r="H39" s="50"/>
      <c r="I39" s="51"/>
    </row>
    <row r="40" spans="1:9" ht="19.5" customHeight="1">
      <c r="A40" s="197"/>
      <c r="B40" s="181" t="s">
        <v>66</v>
      </c>
      <c r="C40" s="182"/>
      <c r="D40" s="204"/>
      <c r="E40" s="205"/>
      <c r="F40" s="206"/>
      <c r="G40" s="58" t="s">
        <v>108</v>
      </c>
      <c r="H40" s="58"/>
      <c r="I40" s="59"/>
    </row>
    <row r="41" spans="1:9" ht="19.5" customHeight="1">
      <c r="A41" s="197"/>
      <c r="B41" s="181" t="s">
        <v>103</v>
      </c>
      <c r="C41" s="182"/>
      <c r="D41" s="178"/>
      <c r="E41" s="179"/>
      <c r="F41" s="179"/>
      <c r="G41" s="180"/>
      <c r="H41" s="41"/>
      <c r="I41" s="42"/>
    </row>
    <row r="42" spans="1:9" ht="27" customHeight="1">
      <c r="A42" s="197"/>
      <c r="B42" s="183" t="s">
        <v>104</v>
      </c>
      <c r="C42" s="184"/>
      <c r="D42" s="185"/>
      <c r="E42" s="227"/>
      <c r="F42" s="228"/>
      <c r="G42" s="228"/>
      <c r="H42" s="228"/>
      <c r="I42" s="229"/>
    </row>
    <row r="43" spans="1:9" ht="19.5" customHeight="1">
      <c r="A43" s="197"/>
      <c r="B43" s="172" t="s">
        <v>69</v>
      </c>
      <c r="C43" s="173"/>
      <c r="D43" s="201"/>
      <c r="E43" s="202"/>
      <c r="F43" s="202"/>
      <c r="G43" s="202"/>
      <c r="H43" s="202"/>
      <c r="I43" s="203"/>
    </row>
    <row r="44" spans="1:9" ht="19.5" customHeight="1">
      <c r="A44" s="197"/>
      <c r="B44" s="187" t="s">
        <v>70</v>
      </c>
      <c r="C44" s="188"/>
      <c r="D44" s="198"/>
      <c r="E44" s="199"/>
      <c r="F44" s="199"/>
      <c r="G44" s="199"/>
      <c r="H44" s="199"/>
      <c r="I44" s="200"/>
    </row>
    <row r="45" spans="1:9" ht="19.5" customHeight="1">
      <c r="A45" s="197"/>
      <c r="B45" s="181" t="s">
        <v>68</v>
      </c>
      <c r="C45" s="182"/>
      <c r="D45" s="212"/>
      <c r="E45" s="213"/>
      <c r="F45" s="213"/>
      <c r="G45" s="213"/>
      <c r="H45" s="213"/>
      <c r="I45" s="214"/>
    </row>
    <row r="46" ht="25.5" customHeight="1"/>
    <row r="47" ht="19.5" customHeight="1">
      <c r="A47" t="s">
        <v>121</v>
      </c>
    </row>
    <row r="48" spans="1:7" ht="19.5" customHeight="1">
      <c r="A48" s="189" t="s">
        <v>122</v>
      </c>
      <c r="B48" s="189"/>
      <c r="C48" s="178"/>
      <c r="D48" s="179"/>
      <c r="E48" s="179"/>
      <c r="F48" s="180"/>
      <c r="G48" t="s">
        <v>123</v>
      </c>
    </row>
    <row r="49" spans="7:9" ht="25.5" customHeight="1">
      <c r="G49" s="186"/>
      <c r="H49" s="186"/>
      <c r="I49" s="186"/>
    </row>
    <row r="50" ht="19.5" customHeight="1">
      <c r="A50" t="s">
        <v>114</v>
      </c>
    </row>
    <row r="51" spans="1:8" ht="19.5" customHeight="1">
      <c r="A51" s="178" t="s">
        <v>120</v>
      </c>
      <c r="B51" s="179"/>
      <c r="C51" s="179"/>
      <c r="D51" s="179"/>
      <c r="E51" s="179"/>
      <c r="F51" s="179"/>
      <c r="G51" s="179"/>
      <c r="H51" s="180"/>
    </row>
    <row r="52" spans="1:8" ht="19.5" customHeight="1">
      <c r="A52" s="178" t="s">
        <v>115</v>
      </c>
      <c r="B52" s="180"/>
      <c r="C52" s="63"/>
      <c r="D52" s="63" t="s">
        <v>78</v>
      </c>
      <c r="E52" s="63"/>
      <c r="F52" s="63" t="s">
        <v>79</v>
      </c>
      <c r="G52" s="63"/>
      <c r="H52" s="63" t="s">
        <v>80</v>
      </c>
    </row>
    <row r="53" spans="1:8" ht="19.5" customHeight="1">
      <c r="A53" s="189" t="s">
        <v>116</v>
      </c>
      <c r="B53" s="189"/>
      <c r="C53" s="189"/>
      <c r="D53" s="177"/>
      <c r="E53" s="177"/>
      <c r="F53" s="177"/>
      <c r="G53" s="177"/>
      <c r="H53" s="63" t="s">
        <v>71</v>
      </c>
    </row>
    <row r="54" ht="25.5" customHeight="1"/>
    <row r="55" ht="19.5" customHeight="1">
      <c r="A55" t="s">
        <v>124</v>
      </c>
    </row>
    <row r="56" spans="1:8" ht="19.5" customHeight="1">
      <c r="A56" s="178" t="s">
        <v>126</v>
      </c>
      <c r="B56" s="179"/>
      <c r="C56" s="179"/>
      <c r="D56" s="179"/>
      <c r="E56" s="179"/>
      <c r="F56" s="179"/>
      <c r="G56" s="179"/>
      <c r="H56" s="180"/>
    </row>
    <row r="57" spans="1:8" ht="19.5" customHeight="1">
      <c r="A57" s="178" t="s">
        <v>125</v>
      </c>
      <c r="B57" s="180"/>
      <c r="C57" s="63"/>
      <c r="D57" s="63" t="s">
        <v>78</v>
      </c>
      <c r="E57" s="63"/>
      <c r="F57" s="63" t="s">
        <v>79</v>
      </c>
      <c r="G57" s="63"/>
      <c r="H57" s="63" t="s">
        <v>80</v>
      </c>
    </row>
    <row r="58" spans="1:8" ht="19.5" customHeight="1">
      <c r="A58" s="189" t="s">
        <v>60</v>
      </c>
      <c r="B58" s="189"/>
      <c r="C58" s="189"/>
      <c r="D58" s="177"/>
      <c r="E58" s="177"/>
      <c r="F58" s="177"/>
      <c r="G58" s="177"/>
      <c r="H58" s="63" t="s">
        <v>71</v>
      </c>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mergeCells count="81">
    <mergeCell ref="A52:B52"/>
    <mergeCell ref="A57:B57"/>
    <mergeCell ref="D11:I11"/>
    <mergeCell ref="B21:C21"/>
    <mergeCell ref="G20:I20"/>
    <mergeCell ref="B14:C14"/>
    <mergeCell ref="D19:I19"/>
    <mergeCell ref="G36:I36"/>
    <mergeCell ref="D25:I25"/>
    <mergeCell ref="H26:I26"/>
    <mergeCell ref="D12:I12"/>
    <mergeCell ref="D13:I13"/>
    <mergeCell ref="D16:H16"/>
    <mergeCell ref="H28:I28"/>
    <mergeCell ref="E42:I42"/>
    <mergeCell ref="B12:B13"/>
    <mergeCell ref="B16:C16"/>
    <mergeCell ref="B17:C17"/>
    <mergeCell ref="B18:I18"/>
    <mergeCell ref="B19:C19"/>
    <mergeCell ref="B27:C27"/>
    <mergeCell ref="D45:I45"/>
    <mergeCell ref="G38:I38"/>
    <mergeCell ref="D29:I29"/>
    <mergeCell ref="H27:I27"/>
    <mergeCell ref="D21:I21"/>
    <mergeCell ref="D20:F20"/>
    <mergeCell ref="D38:F39"/>
    <mergeCell ref="F23:I23"/>
    <mergeCell ref="D24:I24"/>
    <mergeCell ref="H35:I35"/>
    <mergeCell ref="H34:I34"/>
    <mergeCell ref="A9:A21"/>
    <mergeCell ref="B9:C9"/>
    <mergeCell ref="B10:C10"/>
    <mergeCell ref="F9:I9"/>
    <mergeCell ref="D10:I10"/>
    <mergeCell ref="B11:C11"/>
    <mergeCell ref="B15:C15"/>
    <mergeCell ref="B20:C20"/>
    <mergeCell ref="H15:I15"/>
    <mergeCell ref="B38:C39"/>
    <mergeCell ref="A32:A45"/>
    <mergeCell ref="A53:C53"/>
    <mergeCell ref="A48:B48"/>
    <mergeCell ref="D41:G41"/>
    <mergeCell ref="A51:H51"/>
    <mergeCell ref="D44:I44"/>
    <mergeCell ref="D43:I43"/>
    <mergeCell ref="D40:F40"/>
    <mergeCell ref="H33:I33"/>
    <mergeCell ref="C48:F48"/>
    <mergeCell ref="A23:A29"/>
    <mergeCell ref="B24:C24"/>
    <mergeCell ref="B25:C25"/>
    <mergeCell ref="B26:C26"/>
    <mergeCell ref="B28:C28"/>
    <mergeCell ref="B45:C45"/>
    <mergeCell ref="B23:C23"/>
    <mergeCell ref="B29:C29"/>
    <mergeCell ref="B40:C40"/>
    <mergeCell ref="H32:I32"/>
    <mergeCell ref="D58:G58"/>
    <mergeCell ref="A56:H56"/>
    <mergeCell ref="B41:C41"/>
    <mergeCell ref="B42:D42"/>
    <mergeCell ref="B43:C43"/>
    <mergeCell ref="D53:G53"/>
    <mergeCell ref="G49:I49"/>
    <mergeCell ref="B44:C44"/>
    <mergeCell ref="A58:C58"/>
    <mergeCell ref="D36:F37"/>
    <mergeCell ref="P32:R32"/>
    <mergeCell ref="L33:R33"/>
    <mergeCell ref="P34:R34"/>
    <mergeCell ref="L35:R35"/>
    <mergeCell ref="B32:C33"/>
    <mergeCell ref="B36:C37"/>
    <mergeCell ref="B34:C35"/>
    <mergeCell ref="D32:F33"/>
    <mergeCell ref="D34:F35"/>
  </mergeCells>
  <conditionalFormatting sqref="D15:H15 D9:F9 B40:D41 B36 B38 D36 D38 D10:D14 D19 D21 D34 D32 D16">
    <cfRule type="containsBlanks" priority="29" dxfId="0" stopIfTrue="1">
      <formula>LEN(TRIM(B9))=0</formula>
    </cfRule>
  </conditionalFormatting>
  <conditionalFormatting sqref="D28:H28 D23:F23 D24:D27 D29">
    <cfRule type="containsBlanks" priority="28" dxfId="0" stopIfTrue="1">
      <formula>LEN(TRIM(D23))=0</formula>
    </cfRule>
  </conditionalFormatting>
  <conditionalFormatting sqref="B43:D45 B42:E42">
    <cfRule type="containsBlanks" priority="27" dxfId="0" stopIfTrue="1">
      <formula>LEN(TRIM(B42))=0</formula>
    </cfRule>
  </conditionalFormatting>
  <conditionalFormatting sqref="F26:F27">
    <cfRule type="containsBlanks" priority="26" dxfId="0" stopIfTrue="1">
      <formula>LEN(TRIM(F26))=0</formula>
    </cfRule>
  </conditionalFormatting>
  <conditionalFormatting sqref="H26:I26 H27">
    <cfRule type="containsBlanks" priority="25" dxfId="0" stopIfTrue="1">
      <formula>LEN(TRIM(H26))=0</formula>
    </cfRule>
  </conditionalFormatting>
  <conditionalFormatting sqref="G37">
    <cfRule type="containsBlanks" priority="24" dxfId="0" stopIfTrue="1">
      <formula>LEN(TRIM(G37))=0</formula>
    </cfRule>
  </conditionalFormatting>
  <conditionalFormatting sqref="G39">
    <cfRule type="containsBlanks" priority="23" dxfId="0" stopIfTrue="1">
      <formula>LEN(TRIM(G39))=0</formula>
    </cfRule>
  </conditionalFormatting>
  <conditionalFormatting sqref="F14">
    <cfRule type="containsBlanks" priority="22" dxfId="0" stopIfTrue="1">
      <formula>LEN(TRIM(F14))=0</formula>
    </cfRule>
  </conditionalFormatting>
  <conditionalFormatting sqref="H14">
    <cfRule type="containsBlanks" priority="21" dxfId="0" stopIfTrue="1">
      <formula>LEN(TRIM(H14))=0</formula>
    </cfRule>
  </conditionalFormatting>
  <conditionalFormatting sqref="C48">
    <cfRule type="containsBlanks" priority="20" dxfId="0" stopIfTrue="1">
      <formula>LEN(TRIM(C48))=0</formula>
    </cfRule>
  </conditionalFormatting>
  <conditionalFormatting sqref="C48:F48">
    <cfRule type="containsBlanks" priority="19" dxfId="0" stopIfTrue="1">
      <formula>LEN(TRIM(C48))=0</formula>
    </cfRule>
  </conditionalFormatting>
  <conditionalFormatting sqref="C52">
    <cfRule type="containsBlanks" priority="18" dxfId="0" stopIfTrue="1">
      <formula>LEN(TRIM(C52))=0</formula>
    </cfRule>
  </conditionalFormatting>
  <conditionalFormatting sqref="E52">
    <cfRule type="containsBlanks" priority="17" dxfId="0" stopIfTrue="1">
      <formula>LEN(TRIM(E52))=0</formula>
    </cfRule>
  </conditionalFormatting>
  <conditionalFormatting sqref="G52">
    <cfRule type="containsBlanks" priority="16" dxfId="0" stopIfTrue="1">
      <formula>LEN(TRIM(G52))=0</formula>
    </cfRule>
  </conditionalFormatting>
  <conditionalFormatting sqref="D53:G53">
    <cfRule type="containsBlanks" priority="15" dxfId="0" stopIfTrue="1">
      <formula>LEN(TRIM(D53))=0</formula>
    </cfRule>
  </conditionalFormatting>
  <conditionalFormatting sqref="C57">
    <cfRule type="containsBlanks" priority="8" dxfId="4" stopIfTrue="1">
      <formula>LEN(TRIM(C57))=0</formula>
    </cfRule>
    <cfRule type="containsBlanks" priority="9" dxfId="10" stopIfTrue="1">
      <formula>LEN(TRIM(C57))=0</formula>
    </cfRule>
    <cfRule type="containsBlanks" priority="14" dxfId="0" stopIfTrue="1">
      <formula>LEN(TRIM(C57))=0</formula>
    </cfRule>
  </conditionalFormatting>
  <conditionalFormatting sqref="E57">
    <cfRule type="containsBlanks" priority="7" dxfId="4" stopIfTrue="1">
      <formula>LEN(TRIM(E57))=0</formula>
    </cfRule>
    <cfRule type="containsBlanks" priority="13" dxfId="0" stopIfTrue="1">
      <formula>LEN(TRIM(E57))=0</formula>
    </cfRule>
  </conditionalFormatting>
  <conditionalFormatting sqref="G57">
    <cfRule type="containsBlanks" priority="6" dxfId="4" stopIfTrue="1">
      <formula>LEN(TRIM(G57))=0</formula>
    </cfRule>
    <cfRule type="containsBlanks" priority="12" dxfId="0" stopIfTrue="1">
      <formula>LEN(TRIM(G57))=0</formula>
    </cfRule>
  </conditionalFormatting>
  <conditionalFormatting sqref="D58:G58">
    <cfRule type="containsBlanks" priority="5" dxfId="4" stopIfTrue="1">
      <formula>LEN(TRIM(D58))=0</formula>
    </cfRule>
    <cfRule type="containsBlanks" priority="11" dxfId="0" stopIfTrue="1">
      <formula>LEN(TRIM(D58))=0</formula>
    </cfRule>
  </conditionalFormatting>
  <conditionalFormatting sqref="D17:E17">
    <cfRule type="containsBlanks" priority="4" dxfId="0" stopIfTrue="1">
      <formula>LEN(TRIM(D17))=0</formula>
    </cfRule>
  </conditionalFormatting>
  <conditionalFormatting sqref="D20:F20">
    <cfRule type="containsBlanks" priority="3" dxfId="0" stopIfTrue="1">
      <formula>LEN(TRIM(D20))=0</formula>
    </cfRule>
  </conditionalFormatting>
  <conditionalFormatting sqref="H32:I35">
    <cfRule type="cellIs" priority="1" dxfId="0" operator="equal" stopIfTrue="1">
      <formula>""</formula>
    </cfRule>
  </conditionalFormatting>
  <dataValidations count="16">
    <dataValidation type="list" allowBlank="1" showInputMessage="1" showErrorMessage="1" sqref="G37">
      <formula1>"銀行,金庫,組合,連合会"</formula1>
    </dataValidation>
    <dataValidation type="list" allowBlank="1" showInputMessage="1" showErrorMessage="1" sqref="G39">
      <formula1>"支店,出張所,本店"</formula1>
    </dataValidation>
    <dataValidation type="whole" allowBlank="1" showInputMessage="1" showErrorMessage="1" imeMode="off" sqref="D17">
      <formula1>0</formula1>
      <formula2>999</formula2>
    </dataValidation>
    <dataValidation type="list" allowBlank="1" showInputMessage="1" showErrorMessage="1" sqref="D41:G41">
      <formula1>"普通・総合,当座,貯蓄,その他"</formula1>
    </dataValidation>
    <dataValidation errorStyle="warning" allowBlank="1" showInputMessage="1" showErrorMessage="1" errorTitle="桁数が多すぎます。" error="入力された桁数が多すぎます。&#10;もう一度番号をご確認下さい。" imeMode="off" sqref="D45:I45"/>
    <dataValidation type="list" allowBlank="1" showInputMessage="1" showErrorMessage="1" sqref="F14 E57">
      <formula1>"1,2,3,4,5,6,7,8,9,10,11,12"</formula1>
    </dataValidation>
    <dataValidation type="list" allowBlank="1" showInputMessage="1" showErrorMessage="1" sqref="H14 G52 G57">
      <formula1>"1,2,3,4,5,6,7,8,9,10,11,12,13,14,15,16,17,18,19,20,21,22,23,24,25,26,27,28,29,30,31"</formula1>
    </dataValidation>
    <dataValidation type="list" allowBlank="1" showInputMessage="1" showErrorMessage="1" sqref="C48:F48">
      <formula1>"中間支援活動部門,オープンガーデン普及支援部門"</formula1>
    </dataValidation>
    <dataValidation type="list" allowBlank="1" showInputMessage="1" showErrorMessage="1" sqref="C57">
      <formula1>"令和６,令和７"</formula1>
    </dataValidation>
    <dataValidation type="whole" allowBlank="1" showInputMessage="1" showErrorMessage="1" imeMode="off" sqref="D53:G53 D58:G58">
      <formula1>0</formula1>
      <formula2>100000</formula2>
    </dataValidation>
    <dataValidation type="list" allowBlank="1" showInputMessage="1" showErrorMessage="1" sqref="C52">
      <formula1>"令和６"</formula1>
    </dataValidation>
    <dataValidation allowBlank="1" showInputMessage="1" showErrorMessage="1" imeMode="off" sqref="D29:I29 D9 F9:I9 D14:D16 H15 D40:F40 D23 F23:I23 D26:D28 F26:F28 H26:I28 I15:I16 F15"/>
    <dataValidation allowBlank="1" showInputMessage="1" showErrorMessage="1" imeMode="halfKatakana" sqref="B43:C43"/>
    <dataValidation allowBlank="1" showInputMessage="1" showErrorMessage="1" imeMode="fullKatakana" sqref="D43:I43"/>
    <dataValidation type="list" allowBlank="1" showInputMessage="1" showErrorMessage="1" sqref="E52">
      <formula1>"4,5,6,7,8,9,10,11,12"</formula1>
    </dataValidation>
    <dataValidation allowBlank="1" showInputMessage="1" showErrorMessage="1" imeMode="disabled" sqref="M32:O32 L32:L34 O34 M34"/>
  </dataValidations>
  <printOptions/>
  <pageMargins left="0.7" right="0.7" top="0.75" bottom="0.75" header="0.3" footer="0.3"/>
  <pageSetup horizontalDpi="600" verticalDpi="600" orientation="portrait" paperSize="9" scale="88" r:id="rId2"/>
  <rowBreaks count="1" manualBreakCount="1">
    <brk id="45" max="8" man="1"/>
  </rowBreaks>
  <drawing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Q53"/>
  <sheetViews>
    <sheetView showZeros="0" view="pageBreakPreview" zoomScale="90" zoomScaleSheetLayoutView="90" zoomScalePageLayoutView="0" workbookViewId="0" topLeftCell="A1">
      <selection activeCell="AQ18" sqref="AQ18"/>
    </sheetView>
  </sheetViews>
  <sheetFormatPr defaultColWidth="2.375" defaultRowHeight="18.75" customHeight="1"/>
  <cols>
    <col min="1" max="17" width="2.375" style="1" customWidth="1"/>
    <col min="18" max="18" width="5.25390625" style="1" customWidth="1"/>
    <col min="19" max="19" width="0.74609375" style="1" customWidth="1"/>
    <col min="20" max="22" width="2.375" style="1" customWidth="1"/>
    <col min="23" max="24" width="1.37890625" style="1" customWidth="1"/>
    <col min="25" max="25" width="2.375" style="1" customWidth="1"/>
    <col min="26" max="27" width="2.00390625" style="1" customWidth="1"/>
    <col min="28" max="28" width="3.50390625" style="1" bestFit="1" customWidth="1"/>
    <col min="29" max="30" width="2.00390625" style="1" customWidth="1"/>
    <col min="31" max="31" width="3.50390625" style="1" bestFit="1" customWidth="1"/>
    <col min="32" max="33" width="2.00390625" style="1" customWidth="1"/>
    <col min="34" max="34" width="3.50390625" style="1" bestFit="1" customWidth="1"/>
    <col min="35" max="42" width="2.375" style="1" customWidth="1"/>
    <col min="43" max="16384" width="2.375" style="1" customWidth="1"/>
  </cols>
  <sheetData>
    <row r="1" spans="1:34" ht="18" customHeight="1">
      <c r="A1" s="14" t="s">
        <v>162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1" ht="18" customHeight="1">
      <c r="A3" s="14"/>
      <c r="B3" s="14"/>
      <c r="C3" s="14"/>
      <c r="D3" s="14"/>
      <c r="E3" s="14"/>
      <c r="F3" s="14"/>
      <c r="G3" s="14"/>
      <c r="H3" s="14"/>
      <c r="I3" s="14"/>
      <c r="J3" s="14"/>
      <c r="K3" s="14"/>
      <c r="L3" s="14"/>
      <c r="M3" s="14"/>
      <c r="N3" s="14"/>
      <c r="O3" s="14"/>
      <c r="P3" s="14"/>
      <c r="Q3" s="14"/>
      <c r="R3" s="14"/>
      <c r="S3" s="14"/>
      <c r="T3" s="14"/>
      <c r="U3" s="14"/>
      <c r="V3" s="14"/>
      <c r="W3" s="477"/>
      <c r="X3" s="477"/>
      <c r="Y3" s="477"/>
      <c r="Z3" s="246"/>
      <c r="AA3" s="246"/>
      <c r="AB3" s="15" t="s">
        <v>78</v>
      </c>
      <c r="AC3" s="246"/>
      <c r="AD3" s="246"/>
      <c r="AE3" s="15" t="s">
        <v>79</v>
      </c>
      <c r="AF3" s="246"/>
      <c r="AG3" s="246"/>
      <c r="AH3" s="15" t="s">
        <v>80</v>
      </c>
      <c r="AL3" s="3"/>
      <c r="AM3" s="3"/>
      <c r="AN3" s="3"/>
      <c r="AO3" s="3"/>
    </row>
    <row r="4" spans="1:34" ht="18"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18" customHeight="1">
      <c r="A5" s="14"/>
      <c r="B5" s="36" t="s">
        <v>174</v>
      </c>
      <c r="C5" s="36"/>
      <c r="D5" s="36"/>
      <c r="E5" s="36"/>
      <c r="F5" s="36"/>
      <c r="G5" s="36"/>
      <c r="H5" s="36"/>
      <c r="I5" s="36"/>
      <c r="J5" s="36"/>
      <c r="K5" s="36"/>
      <c r="L5" s="36"/>
      <c r="M5" s="36"/>
      <c r="N5" s="16"/>
      <c r="O5" s="16"/>
      <c r="P5" s="16"/>
      <c r="Q5" s="14"/>
      <c r="R5" s="14"/>
      <c r="S5" s="14"/>
      <c r="T5" s="14"/>
      <c r="U5" s="14"/>
      <c r="V5" s="14"/>
      <c r="W5" s="14"/>
      <c r="X5" s="14"/>
      <c r="Y5" s="14"/>
      <c r="Z5" s="14"/>
      <c r="AA5" s="14"/>
      <c r="AB5" s="14"/>
      <c r="AC5" s="14"/>
      <c r="AD5" s="14"/>
      <c r="AE5" s="14"/>
      <c r="AF5" s="14"/>
      <c r="AG5" s="14"/>
      <c r="AH5" s="14"/>
    </row>
    <row r="6" spans="1:34" ht="18" customHeight="1">
      <c r="A6" s="14"/>
      <c r="B6" s="245"/>
      <c r="C6" s="245"/>
      <c r="D6" s="245"/>
      <c r="E6" s="245"/>
      <c r="F6" s="245"/>
      <c r="G6" s="245"/>
      <c r="H6" s="245"/>
      <c r="I6" s="245"/>
      <c r="J6" s="245"/>
      <c r="K6" s="245"/>
      <c r="L6" s="245"/>
      <c r="M6" s="245"/>
      <c r="N6" s="245"/>
      <c r="O6" s="245"/>
      <c r="P6" s="245"/>
      <c r="Q6" s="14"/>
      <c r="R6" s="14"/>
      <c r="S6" s="14"/>
      <c r="T6" s="14"/>
      <c r="U6" s="14"/>
      <c r="V6" s="14"/>
      <c r="W6" s="14"/>
      <c r="X6" s="14"/>
      <c r="Y6" s="14"/>
      <c r="Z6" s="14"/>
      <c r="AA6" s="14"/>
      <c r="AB6" s="14"/>
      <c r="AC6" s="14"/>
      <c r="AD6" s="14"/>
      <c r="AE6" s="14"/>
      <c r="AF6" s="14"/>
      <c r="AG6" s="14"/>
      <c r="AH6" s="14"/>
    </row>
    <row r="7" spans="1:34" ht="18" customHeight="1">
      <c r="A7" s="14"/>
      <c r="B7" s="36"/>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8" customHeight="1">
      <c r="A8" s="14"/>
      <c r="B8" s="36"/>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8" customHeight="1">
      <c r="A9" s="14"/>
      <c r="B9" s="14"/>
      <c r="C9" s="14"/>
      <c r="D9" s="14"/>
      <c r="E9" s="14"/>
      <c r="F9" s="14"/>
      <c r="G9" s="14"/>
      <c r="H9" s="14"/>
      <c r="I9" s="14"/>
      <c r="J9" s="14"/>
      <c r="K9" s="14"/>
      <c r="L9" s="14"/>
      <c r="M9" s="14"/>
      <c r="N9" s="242" t="s">
        <v>0</v>
      </c>
      <c r="O9" s="242"/>
      <c r="P9" s="242"/>
      <c r="Q9" s="242"/>
      <c r="R9" s="242"/>
      <c r="S9" s="14"/>
      <c r="T9" s="14"/>
      <c r="U9" s="14"/>
      <c r="V9" s="14"/>
      <c r="W9" s="14"/>
      <c r="X9" s="14"/>
      <c r="Y9" s="14"/>
      <c r="Z9" s="14"/>
      <c r="AA9" s="14"/>
      <c r="AB9" s="14"/>
      <c r="AC9" s="14"/>
      <c r="AD9" s="14"/>
      <c r="AE9" s="14"/>
      <c r="AF9" s="14"/>
      <c r="AG9" s="14"/>
      <c r="AH9" s="14"/>
    </row>
    <row r="10" spans="1:34" ht="24.75" customHeight="1">
      <c r="A10" s="14"/>
      <c r="B10" s="14"/>
      <c r="C10" s="14"/>
      <c r="D10" s="14"/>
      <c r="E10" s="14"/>
      <c r="F10" s="14"/>
      <c r="G10" s="14"/>
      <c r="H10" s="14"/>
      <c r="I10" s="14"/>
      <c r="J10" s="14"/>
      <c r="K10" s="14"/>
      <c r="L10" s="14"/>
      <c r="M10" s="14"/>
      <c r="N10" s="242" t="s">
        <v>1</v>
      </c>
      <c r="O10" s="242"/>
      <c r="P10" s="242"/>
      <c r="Q10" s="242"/>
      <c r="R10" s="242"/>
      <c r="S10" s="18"/>
      <c r="T10" s="248" t="str">
        <f>"    "&amp;'入力シート'!D10</f>
        <v>    </v>
      </c>
      <c r="U10" s="248"/>
      <c r="V10" s="248"/>
      <c r="W10" s="248"/>
      <c r="X10" s="248"/>
      <c r="Y10" s="248"/>
      <c r="Z10" s="248"/>
      <c r="AA10" s="248"/>
      <c r="AB10" s="248"/>
      <c r="AC10" s="248"/>
      <c r="AD10" s="248"/>
      <c r="AE10" s="248"/>
      <c r="AF10" s="248"/>
      <c r="AG10" s="248"/>
      <c r="AH10" s="248"/>
    </row>
    <row r="11" spans="1:34" ht="24.75" customHeight="1">
      <c r="A11" s="14"/>
      <c r="B11" s="14"/>
      <c r="C11" s="14"/>
      <c r="D11" s="14"/>
      <c r="E11" s="14"/>
      <c r="F11" s="14"/>
      <c r="G11" s="14"/>
      <c r="H11" s="14"/>
      <c r="I11" s="14"/>
      <c r="J11" s="14"/>
      <c r="K11" s="14"/>
      <c r="L11" s="14"/>
      <c r="M11" s="14"/>
      <c r="N11" s="242" t="s">
        <v>2</v>
      </c>
      <c r="O11" s="242"/>
      <c r="P11" s="242"/>
      <c r="Q11" s="242"/>
      <c r="R11" s="242"/>
      <c r="S11" s="18"/>
      <c r="T11" s="248" t="str">
        <f>"    "&amp;'入力シート'!D11</f>
        <v>    </v>
      </c>
      <c r="U11" s="248"/>
      <c r="V11" s="248"/>
      <c r="W11" s="248"/>
      <c r="X11" s="248"/>
      <c r="Y11" s="248"/>
      <c r="Z11" s="248"/>
      <c r="AA11" s="248"/>
      <c r="AB11" s="248"/>
      <c r="AC11" s="248"/>
      <c r="AD11" s="248"/>
      <c r="AE11" s="248"/>
      <c r="AF11" s="248"/>
      <c r="AG11" s="248"/>
      <c r="AH11" s="248"/>
    </row>
    <row r="12" spans="1:34" ht="12" customHeight="1">
      <c r="A12" s="14"/>
      <c r="B12" s="14"/>
      <c r="C12" s="14"/>
      <c r="D12" s="14"/>
      <c r="E12" s="14"/>
      <c r="F12" s="14"/>
      <c r="G12" s="14"/>
      <c r="H12" s="14"/>
      <c r="I12" s="14"/>
      <c r="J12" s="14"/>
      <c r="K12" s="14"/>
      <c r="L12" s="14"/>
      <c r="M12" s="14"/>
      <c r="N12" s="242" t="s">
        <v>7</v>
      </c>
      <c r="O12" s="242"/>
      <c r="P12" s="242"/>
      <c r="Q12" s="242"/>
      <c r="R12" s="242"/>
      <c r="S12" s="18"/>
      <c r="T12" s="248" t="str">
        <f>"    "&amp;IF('入力シート'!D12="","",'入力シート'!D12&amp;"    "&amp;'入力シート'!D13)</f>
        <v>    </v>
      </c>
      <c r="U12" s="248"/>
      <c r="V12" s="248"/>
      <c r="W12" s="248"/>
      <c r="X12" s="248"/>
      <c r="Y12" s="248"/>
      <c r="Z12" s="248"/>
      <c r="AA12" s="248"/>
      <c r="AB12" s="248"/>
      <c r="AC12" s="248"/>
      <c r="AD12" s="248"/>
      <c r="AE12" s="248"/>
      <c r="AF12" s="248"/>
      <c r="AG12" s="248"/>
      <c r="AH12" s="248"/>
    </row>
    <row r="13" spans="1:43" ht="12" customHeight="1">
      <c r="A13" s="14"/>
      <c r="B13" s="14"/>
      <c r="C13" s="14"/>
      <c r="D13" s="14"/>
      <c r="E13" s="14"/>
      <c r="F13" s="14"/>
      <c r="G13" s="14"/>
      <c r="H13" s="14"/>
      <c r="I13" s="14"/>
      <c r="J13" s="14"/>
      <c r="K13" s="14"/>
      <c r="L13" s="14"/>
      <c r="M13" s="14"/>
      <c r="N13" s="242"/>
      <c r="O13" s="242"/>
      <c r="P13" s="242"/>
      <c r="Q13" s="242"/>
      <c r="R13" s="242"/>
      <c r="S13" s="14"/>
      <c r="T13" s="248"/>
      <c r="U13" s="248"/>
      <c r="V13" s="248"/>
      <c r="W13" s="248"/>
      <c r="X13" s="248"/>
      <c r="Y13" s="248"/>
      <c r="Z13" s="248"/>
      <c r="AA13" s="248"/>
      <c r="AB13" s="248"/>
      <c r="AC13" s="248"/>
      <c r="AD13" s="248"/>
      <c r="AE13" s="248"/>
      <c r="AF13" s="248"/>
      <c r="AG13" s="248"/>
      <c r="AH13" s="248"/>
      <c r="AQ13" s="1">
        <f>'入力シート'!D48</f>
        <v>0</v>
      </c>
    </row>
    <row r="14" spans="1:34" ht="24.75" customHeight="1">
      <c r="A14" s="14"/>
      <c r="B14" s="14"/>
      <c r="C14" s="14"/>
      <c r="D14" s="14"/>
      <c r="E14" s="14"/>
      <c r="F14" s="14"/>
      <c r="G14" s="14"/>
      <c r="H14" s="14"/>
      <c r="I14" s="14"/>
      <c r="J14" s="14"/>
      <c r="K14" s="14"/>
      <c r="L14" s="14"/>
      <c r="M14" s="14"/>
      <c r="N14" s="469" t="s">
        <v>248</v>
      </c>
      <c r="O14" s="469"/>
      <c r="P14" s="469"/>
      <c r="Q14" s="469"/>
      <c r="R14" s="469"/>
      <c r="S14" s="14"/>
      <c r="T14" s="248" t="str">
        <f>"    "&amp;IF('入力シート'!D15="","",'入力シート'!D15&amp;" － "&amp;'入力シート'!F15&amp;" － "&amp;'入力シート'!H15)</f>
        <v>    </v>
      </c>
      <c r="U14" s="248"/>
      <c r="V14" s="248"/>
      <c r="W14" s="248"/>
      <c r="X14" s="248"/>
      <c r="Y14" s="248"/>
      <c r="Z14" s="248"/>
      <c r="AA14" s="248"/>
      <c r="AB14" s="248"/>
      <c r="AC14" s="248"/>
      <c r="AD14" s="248"/>
      <c r="AE14" s="248"/>
      <c r="AF14" s="248"/>
      <c r="AG14" s="248"/>
      <c r="AH14" s="248"/>
    </row>
    <row r="15" spans="1:34" ht="24.75" customHeight="1">
      <c r="A15" s="14"/>
      <c r="B15" s="14"/>
      <c r="C15" s="14"/>
      <c r="D15" s="14"/>
      <c r="E15" s="14"/>
      <c r="F15" s="14"/>
      <c r="G15" s="14"/>
      <c r="H15" s="14"/>
      <c r="I15" s="14"/>
      <c r="J15" s="14"/>
      <c r="K15" s="14"/>
      <c r="L15" s="14"/>
      <c r="M15" s="14"/>
      <c r="N15" s="470" t="s">
        <v>247</v>
      </c>
      <c r="O15" s="470"/>
      <c r="P15" s="470"/>
      <c r="Q15" s="470"/>
      <c r="R15" s="470"/>
      <c r="S15" s="14"/>
      <c r="T15" s="248" t="str">
        <f>"    "&amp;'入力シート'!D16</f>
        <v>    </v>
      </c>
      <c r="U15" s="248"/>
      <c r="V15" s="248"/>
      <c r="W15" s="248"/>
      <c r="X15" s="248"/>
      <c r="Y15" s="248"/>
      <c r="Z15" s="248"/>
      <c r="AA15" s="248"/>
      <c r="AB15" s="248"/>
      <c r="AC15" s="248"/>
      <c r="AD15" s="248"/>
      <c r="AE15" s="248"/>
      <c r="AF15" s="248"/>
      <c r="AG15" s="248"/>
      <c r="AH15" s="248"/>
    </row>
    <row r="16" spans="1:34" ht="18"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43" ht="18"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Q17" s="64"/>
    </row>
    <row r="18" spans="1:34" ht="18" customHeight="1">
      <c r="A18" s="245" t="s">
        <v>245</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row>
    <row r="19" spans="1:34"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ht="18"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8.75" customHeight="1">
      <c r="A21" s="241" t="s">
        <v>258</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row>
    <row r="22" spans="1:34" ht="4.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row>
    <row r="23" spans="1:34" ht="31.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row>
    <row r="24" spans="1:34" ht="28.5" customHeight="1">
      <c r="A24" s="244" t="s">
        <v>5</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row>
    <row r="25" spans="1:34" ht="13.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19.5" customHeight="1">
      <c r="A26" s="14"/>
      <c r="B26" s="19" t="s">
        <v>61</v>
      </c>
      <c r="C26" s="14"/>
      <c r="D26" s="250" t="s">
        <v>77</v>
      </c>
      <c r="E26" s="250"/>
      <c r="F26" s="250"/>
      <c r="G26" s="250"/>
      <c r="H26" s="250"/>
      <c r="I26" s="250"/>
      <c r="J26" s="250"/>
      <c r="K26" s="250"/>
      <c r="L26" s="250"/>
      <c r="M26" s="78"/>
      <c r="N26" s="78"/>
      <c r="O26" s="78"/>
      <c r="P26" s="78"/>
      <c r="Q26" s="78"/>
      <c r="R26" s="78"/>
      <c r="S26" s="78"/>
      <c r="T26" s="78"/>
      <c r="U26" s="78"/>
      <c r="V26" s="78"/>
      <c r="W26" s="78"/>
      <c r="X26" s="78"/>
      <c r="Y26" s="78"/>
      <c r="Z26" s="78"/>
      <c r="AA26" s="78"/>
      <c r="AB26" s="78"/>
      <c r="AC26" s="78"/>
      <c r="AD26" s="78"/>
      <c r="AE26" s="78"/>
      <c r="AF26" s="78"/>
      <c r="AG26" s="78"/>
      <c r="AH26" s="78"/>
    </row>
    <row r="27" spans="1:34" ht="6.75" customHeight="1">
      <c r="A27" s="14"/>
      <c r="B27" s="19"/>
      <c r="C27" s="14"/>
      <c r="D27" s="32"/>
      <c r="E27" s="32"/>
      <c r="F27" s="32"/>
      <c r="G27" s="32"/>
      <c r="H27" s="32"/>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ht="91.5" customHeight="1">
      <c r="A28" s="14"/>
      <c r="B28" s="19"/>
      <c r="C28" s="474"/>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6"/>
      <c r="AH28" s="14"/>
    </row>
    <row r="29" spans="1:34" ht="6"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42" ht="19.5" customHeight="1">
      <c r="A30" s="14"/>
      <c r="B30" s="19" t="s">
        <v>62</v>
      </c>
      <c r="C30" s="14"/>
      <c r="D30" s="250" t="s">
        <v>163</v>
      </c>
      <c r="E30" s="250"/>
      <c r="F30" s="250"/>
      <c r="G30" s="250"/>
      <c r="H30" s="250"/>
      <c r="I30" s="250"/>
      <c r="J30" s="250"/>
      <c r="K30" s="250"/>
      <c r="L30" s="250"/>
      <c r="M30" s="65"/>
      <c r="N30" s="65" t="str">
        <f>IF('入力シート'!D53="","金                　　　   円","金"&amp;WIDECHAR(TEXT('入力シート'!D53,"＃，＃＃０")&amp;"円"))</f>
        <v>金                　　　   円</v>
      </c>
      <c r="O30" s="65"/>
      <c r="P30" s="65"/>
      <c r="Q30" s="65"/>
      <c r="R30" s="65"/>
      <c r="S30" s="65"/>
      <c r="T30" s="65"/>
      <c r="U30" s="65"/>
      <c r="V30" s="65"/>
      <c r="W30" s="65"/>
      <c r="X30" s="65"/>
      <c r="Y30" s="65"/>
      <c r="Z30" s="65"/>
      <c r="AA30" s="65"/>
      <c r="AB30" s="65"/>
      <c r="AC30" s="65"/>
      <c r="AD30" s="65"/>
      <c r="AE30" s="65"/>
      <c r="AF30" s="65"/>
      <c r="AG30" s="14"/>
      <c r="AH30" s="14"/>
      <c r="AP30" s="4"/>
    </row>
    <row r="31" spans="1:42" ht="3" customHeight="1">
      <c r="A31" s="14"/>
      <c r="B31" s="19"/>
      <c r="C31" s="14"/>
      <c r="D31" s="32"/>
      <c r="E31" s="32"/>
      <c r="F31" s="32"/>
      <c r="G31" s="32"/>
      <c r="H31" s="32"/>
      <c r="I31" s="14"/>
      <c r="J31" s="14"/>
      <c r="K31" s="35"/>
      <c r="L31" s="35"/>
      <c r="M31" s="35"/>
      <c r="N31" s="35"/>
      <c r="O31" s="35"/>
      <c r="P31" s="35"/>
      <c r="Q31" s="35"/>
      <c r="R31" s="35"/>
      <c r="S31" s="35"/>
      <c r="T31" s="35"/>
      <c r="U31" s="35"/>
      <c r="V31" s="35"/>
      <c r="W31" s="35"/>
      <c r="X31" s="35"/>
      <c r="Y31" s="35"/>
      <c r="Z31" s="35"/>
      <c r="AA31" s="35"/>
      <c r="AB31" s="35"/>
      <c r="AC31" s="35"/>
      <c r="AD31" s="35"/>
      <c r="AE31" s="35"/>
      <c r="AF31" s="35"/>
      <c r="AG31" s="14"/>
      <c r="AH31" s="14"/>
      <c r="AP31" s="4"/>
    </row>
    <row r="32" spans="1:34" ht="19.5" customHeight="1">
      <c r="A32" s="14"/>
      <c r="B32" s="19" t="s">
        <v>63</v>
      </c>
      <c r="C32" s="14"/>
      <c r="D32" s="250" t="s">
        <v>164</v>
      </c>
      <c r="E32" s="250"/>
      <c r="F32" s="250"/>
      <c r="G32" s="250"/>
      <c r="H32" s="250"/>
      <c r="I32" s="250"/>
      <c r="J32" s="250"/>
      <c r="K32" s="250"/>
      <c r="L32" s="250"/>
      <c r="M32" s="14"/>
      <c r="N32" s="79" t="s">
        <v>166</v>
      </c>
      <c r="O32" s="14"/>
      <c r="P32" s="14"/>
      <c r="Q32" s="14"/>
      <c r="R32" s="14"/>
      <c r="S32" s="14"/>
      <c r="T32" s="14"/>
      <c r="U32" s="14"/>
      <c r="V32" s="14"/>
      <c r="W32" s="14"/>
      <c r="X32" s="14"/>
      <c r="Y32" s="14"/>
      <c r="Z32" s="14"/>
      <c r="AA32" s="14"/>
      <c r="AB32" s="14"/>
      <c r="AC32" s="14"/>
      <c r="AD32" s="14"/>
      <c r="AE32" s="14"/>
      <c r="AF32" s="14"/>
      <c r="AG32" s="14"/>
      <c r="AH32" s="14"/>
    </row>
    <row r="33" spans="1:34" ht="14.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4.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
    </row>
    <row r="35" spans="1:34" ht="16.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6"/>
    </row>
    <row r="36" spans="1:34" ht="16.5" customHeight="1">
      <c r="A36" s="24"/>
      <c r="B36" s="60" t="s">
        <v>165</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6"/>
    </row>
    <row r="37" spans="1:34" s="2" customFormat="1" ht="13.5" customHeight="1">
      <c r="A37" s="239" t="s">
        <v>138</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7"/>
      <c r="AG37" s="27"/>
      <c r="AH37" s="28"/>
    </row>
    <row r="38" spans="1:34" ht="16.5" customHeight="1">
      <c r="A38" s="23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5"/>
      <c r="AG38" s="25"/>
      <c r="AH38" s="26"/>
    </row>
    <row r="39" spans="1:34" ht="16.5" customHeight="1">
      <c r="A39" s="239"/>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5"/>
      <c r="AG39" s="25"/>
      <c r="AH39" s="26"/>
    </row>
    <row r="40" spans="1:34" ht="16.5" customHeight="1">
      <c r="A40" s="239"/>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5"/>
      <c r="AG40" s="25"/>
      <c r="AH40" s="26"/>
    </row>
    <row r="41" spans="1:34" s="2" customFormat="1" ht="12">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7"/>
      <c r="AG41" s="27"/>
      <c r="AH41" s="28"/>
    </row>
    <row r="42" spans="1:34" ht="16.5" customHeigh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5"/>
      <c r="AG42" s="25"/>
      <c r="AH42" s="26"/>
    </row>
    <row r="43" spans="1:34" ht="16.5" customHeight="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6"/>
    </row>
    <row r="44" spans="1:34" ht="16.5" customHeight="1">
      <c r="A44" s="81"/>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3"/>
    </row>
    <row r="45" spans="1:34" ht="4.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row r="46" spans="1:34" ht="7.5" customHeight="1">
      <c r="A46" s="60"/>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60"/>
    </row>
    <row r="47" spans="1:34" s="6" customFormat="1" ht="10.5" customHeight="1">
      <c r="A47" s="80"/>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80"/>
    </row>
    <row r="48" spans="1:35" s="6" customFormat="1" ht="10.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94"/>
    </row>
    <row r="49" spans="1:34" s="6" customFormat="1" ht="10.5" customHeight="1">
      <c r="A49" s="6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row>
    <row r="50" spans="1:34" ht="7.5" customHeight="1">
      <c r="A50" s="6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ht="18.75" customHeight="1">
      <c r="S51" s="5"/>
    </row>
    <row r="52" ht="18.75" customHeight="1">
      <c r="S52" s="5"/>
    </row>
    <row r="53" ht="18.75" customHeight="1">
      <c r="S53" s="5"/>
    </row>
  </sheetData>
  <sheetProtection/>
  <mergeCells count="25">
    <mergeCell ref="N10:R10"/>
    <mergeCell ref="T10:AH10"/>
    <mergeCell ref="W3:Y3"/>
    <mergeCell ref="Z3:AA3"/>
    <mergeCell ref="AC3:AD3"/>
    <mergeCell ref="AF3:AG3"/>
    <mergeCell ref="B6:P6"/>
    <mergeCell ref="N9:R9"/>
    <mergeCell ref="A37:AE42"/>
    <mergeCell ref="D26:L26"/>
    <mergeCell ref="D30:L30"/>
    <mergeCell ref="D32:L32"/>
    <mergeCell ref="C28:AG28"/>
    <mergeCell ref="A17:AH17"/>
    <mergeCell ref="A18:AH18"/>
    <mergeCell ref="A21:AH23"/>
    <mergeCell ref="A24:AH24"/>
    <mergeCell ref="N11:R11"/>
    <mergeCell ref="T11:AH11"/>
    <mergeCell ref="N12:R13"/>
    <mergeCell ref="T12:AH13"/>
    <mergeCell ref="N14:R14"/>
    <mergeCell ref="N15:R15"/>
    <mergeCell ref="T14:AH14"/>
    <mergeCell ref="T15:AH15"/>
  </mergeCells>
  <printOptions horizontalCentered="1"/>
  <pageMargins left="0.7874015748031497" right="0.7874015748031497" top="0.7874015748031497" bottom="0.5905511811023623" header="0.5118110236220472" footer="0.5118110236220472"/>
  <pageSetup horizontalDpi="600" verticalDpi="600" orientation="portrait" paperSize="9" scale="99" r:id="rId1"/>
  <ignoredErrors>
    <ignoredError sqref="B26 B30 B32" numberStoredAsText="1"/>
  </ignoredErrors>
</worksheet>
</file>

<file path=xl/worksheets/sheet11.xml><?xml version="1.0" encoding="utf-8"?>
<worksheet xmlns="http://schemas.openxmlformats.org/spreadsheetml/2006/main" xmlns:r="http://schemas.openxmlformats.org/officeDocument/2006/relationships">
  <sheetPr>
    <tabColor theme="6" tint="0.39998000860214233"/>
  </sheetPr>
  <dimension ref="A1:AQ53"/>
  <sheetViews>
    <sheetView showGridLines="0" showZeros="0" view="pageBreakPreview" zoomScale="85" zoomScaleSheetLayoutView="85" zoomScalePageLayoutView="0" workbookViewId="0" topLeftCell="A1">
      <selection activeCell="AQ18" sqref="AQ18"/>
    </sheetView>
  </sheetViews>
  <sheetFormatPr defaultColWidth="2.375" defaultRowHeight="18.75" customHeight="1"/>
  <cols>
    <col min="1" max="17" width="2.375" style="1" customWidth="1"/>
    <col min="18" max="18" width="5.25390625" style="1" customWidth="1"/>
    <col min="19" max="19" width="0.74609375" style="1" customWidth="1"/>
    <col min="20" max="22" width="2.375" style="1" customWidth="1"/>
    <col min="23" max="24" width="1.37890625" style="1" customWidth="1"/>
    <col min="25" max="25" width="2.375" style="1" customWidth="1"/>
    <col min="26" max="27" width="2.00390625" style="1" customWidth="1"/>
    <col min="28" max="28" width="3.50390625" style="1" bestFit="1" customWidth="1"/>
    <col min="29" max="30" width="2.00390625" style="1" customWidth="1"/>
    <col min="31" max="31" width="3.50390625" style="1" bestFit="1" customWidth="1"/>
    <col min="32" max="33" width="2.00390625" style="1" customWidth="1"/>
    <col min="34" max="34" width="3.50390625" style="1" bestFit="1" customWidth="1"/>
    <col min="35" max="42" width="2.375" style="1" customWidth="1"/>
    <col min="43" max="16384" width="2.375" style="1" customWidth="1"/>
  </cols>
  <sheetData>
    <row r="1" spans="1:34" ht="18" customHeight="1">
      <c r="A1" s="14" t="s">
        <v>178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1" ht="18" customHeight="1">
      <c r="A3" s="14"/>
      <c r="B3" s="14"/>
      <c r="C3" s="14"/>
      <c r="D3" s="14"/>
      <c r="E3" s="14"/>
      <c r="F3" s="14"/>
      <c r="G3" s="14"/>
      <c r="H3" s="14"/>
      <c r="I3" s="14"/>
      <c r="J3" s="14"/>
      <c r="K3" s="14"/>
      <c r="L3" s="14"/>
      <c r="M3" s="14"/>
      <c r="N3" s="14"/>
      <c r="O3" s="14"/>
      <c r="P3" s="14"/>
      <c r="Q3" s="14"/>
      <c r="R3" s="14"/>
      <c r="S3" s="14"/>
      <c r="T3" s="14"/>
      <c r="U3" s="14"/>
      <c r="V3" s="14"/>
      <c r="W3" s="477"/>
      <c r="X3" s="477"/>
      <c r="Y3" s="477"/>
      <c r="Z3" s="246"/>
      <c r="AA3" s="246"/>
      <c r="AB3" s="15" t="s">
        <v>78</v>
      </c>
      <c r="AC3" s="246"/>
      <c r="AD3" s="246"/>
      <c r="AE3" s="15" t="s">
        <v>79</v>
      </c>
      <c r="AF3" s="246"/>
      <c r="AG3" s="246"/>
      <c r="AH3" s="15" t="s">
        <v>80</v>
      </c>
      <c r="AL3" s="3"/>
      <c r="AM3" s="3"/>
      <c r="AN3" s="3"/>
      <c r="AO3" s="3"/>
    </row>
    <row r="4" spans="1:34" ht="18"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18" customHeight="1">
      <c r="A5" s="14"/>
      <c r="B5" s="36" t="s">
        <v>174</v>
      </c>
      <c r="C5" s="36"/>
      <c r="D5" s="36"/>
      <c r="E5" s="36"/>
      <c r="F5" s="36"/>
      <c r="G5" s="36"/>
      <c r="H5" s="36"/>
      <c r="I5" s="36"/>
      <c r="J5" s="36"/>
      <c r="K5" s="36"/>
      <c r="L5" s="36"/>
      <c r="M5" s="36"/>
      <c r="N5" s="16"/>
      <c r="O5" s="16"/>
      <c r="P5" s="16"/>
      <c r="Q5" s="14"/>
      <c r="R5" s="14"/>
      <c r="S5" s="14"/>
      <c r="T5" s="14"/>
      <c r="U5" s="14"/>
      <c r="V5" s="14"/>
      <c r="W5" s="14"/>
      <c r="X5" s="14"/>
      <c r="Y5" s="14"/>
      <c r="Z5" s="14"/>
      <c r="AA5" s="14"/>
      <c r="AB5" s="14"/>
      <c r="AC5" s="14"/>
      <c r="AD5" s="14"/>
      <c r="AE5" s="14"/>
      <c r="AF5" s="14"/>
      <c r="AG5" s="14"/>
      <c r="AH5" s="14"/>
    </row>
    <row r="6" spans="1:34" ht="18" customHeight="1">
      <c r="A6" s="14"/>
      <c r="B6" s="245"/>
      <c r="C6" s="245"/>
      <c r="D6" s="245"/>
      <c r="E6" s="245"/>
      <c r="F6" s="245"/>
      <c r="G6" s="245"/>
      <c r="H6" s="245"/>
      <c r="I6" s="245"/>
      <c r="J6" s="245"/>
      <c r="K6" s="245"/>
      <c r="L6" s="245"/>
      <c r="M6" s="245"/>
      <c r="N6" s="245"/>
      <c r="O6" s="245"/>
      <c r="P6" s="245"/>
      <c r="Q6" s="14"/>
      <c r="R6" s="14"/>
      <c r="S6" s="14"/>
      <c r="T6" s="14"/>
      <c r="U6" s="14"/>
      <c r="V6" s="14"/>
      <c r="W6" s="14"/>
      <c r="X6" s="14"/>
      <c r="Y6" s="14"/>
      <c r="Z6" s="14"/>
      <c r="AA6" s="14"/>
      <c r="AB6" s="14"/>
      <c r="AC6" s="14"/>
      <c r="AD6" s="14"/>
      <c r="AE6" s="14"/>
      <c r="AF6" s="14"/>
      <c r="AG6" s="14"/>
      <c r="AH6" s="14"/>
    </row>
    <row r="7" spans="1:34" ht="18" customHeight="1">
      <c r="A7" s="14"/>
      <c r="B7" s="36"/>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8" customHeight="1">
      <c r="A8" s="14"/>
      <c r="B8" s="36"/>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8" customHeight="1">
      <c r="A9" s="14"/>
      <c r="B9" s="14"/>
      <c r="C9" s="14"/>
      <c r="D9" s="14"/>
      <c r="E9" s="14"/>
      <c r="F9" s="14"/>
      <c r="G9" s="14"/>
      <c r="H9" s="14"/>
      <c r="I9" s="14"/>
      <c r="J9" s="14"/>
      <c r="K9" s="14"/>
      <c r="L9" s="14"/>
      <c r="M9" s="14"/>
      <c r="N9" s="242" t="s">
        <v>0</v>
      </c>
      <c r="O9" s="242"/>
      <c r="P9" s="242"/>
      <c r="Q9" s="242"/>
      <c r="R9" s="242"/>
      <c r="S9" s="14"/>
      <c r="T9" s="14"/>
      <c r="U9" s="14"/>
      <c r="V9" s="14"/>
      <c r="W9" s="14"/>
      <c r="X9" s="14"/>
      <c r="Y9" s="14"/>
      <c r="Z9" s="14"/>
      <c r="AA9" s="14"/>
      <c r="AB9" s="14"/>
      <c r="AC9" s="14"/>
      <c r="AD9" s="14"/>
      <c r="AE9" s="14"/>
      <c r="AF9" s="14"/>
      <c r="AG9" s="14"/>
      <c r="AH9" s="14"/>
    </row>
    <row r="10" spans="1:34" ht="24.75" customHeight="1">
      <c r="A10" s="14"/>
      <c r="B10" s="14"/>
      <c r="C10" s="14"/>
      <c r="D10" s="14"/>
      <c r="E10" s="14"/>
      <c r="F10" s="14"/>
      <c r="G10" s="14"/>
      <c r="H10" s="14"/>
      <c r="I10" s="14"/>
      <c r="J10" s="14"/>
      <c r="K10" s="14"/>
      <c r="L10" s="14"/>
      <c r="M10" s="14"/>
      <c r="N10" s="242" t="s">
        <v>1</v>
      </c>
      <c r="O10" s="242"/>
      <c r="P10" s="242"/>
      <c r="Q10" s="242"/>
      <c r="R10" s="242"/>
      <c r="S10" s="18"/>
      <c r="T10" s="248" t="str">
        <f>"    "&amp;'入力シート'!D10</f>
        <v>    </v>
      </c>
      <c r="U10" s="248"/>
      <c r="V10" s="248"/>
      <c r="W10" s="248"/>
      <c r="X10" s="248"/>
      <c r="Y10" s="248"/>
      <c r="Z10" s="248"/>
      <c r="AA10" s="248"/>
      <c r="AB10" s="248"/>
      <c r="AC10" s="248"/>
      <c r="AD10" s="248"/>
      <c r="AE10" s="248"/>
      <c r="AF10" s="248"/>
      <c r="AG10" s="248"/>
      <c r="AH10" s="248"/>
    </row>
    <row r="11" spans="1:34" ht="24.75" customHeight="1">
      <c r="A11" s="14"/>
      <c r="B11" s="14"/>
      <c r="C11" s="14"/>
      <c r="D11" s="14"/>
      <c r="E11" s="14"/>
      <c r="F11" s="14"/>
      <c r="G11" s="14"/>
      <c r="H11" s="14"/>
      <c r="I11" s="14"/>
      <c r="J11" s="14"/>
      <c r="K11" s="14"/>
      <c r="L11" s="14"/>
      <c r="M11" s="14"/>
      <c r="N11" s="242" t="s">
        <v>2</v>
      </c>
      <c r="O11" s="242"/>
      <c r="P11" s="242"/>
      <c r="Q11" s="242"/>
      <c r="R11" s="242"/>
      <c r="S11" s="18"/>
      <c r="T11" s="248" t="str">
        <f>"    "&amp;'入力シート'!D11</f>
        <v>    </v>
      </c>
      <c r="U11" s="248"/>
      <c r="V11" s="248"/>
      <c r="W11" s="248"/>
      <c r="X11" s="248"/>
      <c r="Y11" s="248"/>
      <c r="Z11" s="248"/>
      <c r="AA11" s="248"/>
      <c r="AB11" s="248"/>
      <c r="AC11" s="248"/>
      <c r="AD11" s="248"/>
      <c r="AE11" s="248"/>
      <c r="AF11" s="248"/>
      <c r="AG11" s="248"/>
      <c r="AH11" s="248"/>
    </row>
    <row r="12" spans="1:34" ht="12" customHeight="1">
      <c r="A12" s="14"/>
      <c r="B12" s="14"/>
      <c r="C12" s="14"/>
      <c r="D12" s="14"/>
      <c r="E12" s="14"/>
      <c r="F12" s="14"/>
      <c r="G12" s="14"/>
      <c r="H12" s="14"/>
      <c r="I12" s="14"/>
      <c r="J12" s="14"/>
      <c r="K12" s="14"/>
      <c r="L12" s="14"/>
      <c r="M12" s="14"/>
      <c r="N12" s="242" t="s">
        <v>7</v>
      </c>
      <c r="O12" s="242"/>
      <c r="P12" s="242"/>
      <c r="Q12" s="242"/>
      <c r="R12" s="242"/>
      <c r="S12" s="18"/>
      <c r="T12" s="248" t="str">
        <f>"    "&amp;IF('入力シート'!D12="","",'入力シート'!D12&amp;"    "&amp;'入力シート'!D13)</f>
        <v>    </v>
      </c>
      <c r="U12" s="248"/>
      <c r="V12" s="248"/>
      <c r="W12" s="248"/>
      <c r="X12" s="248"/>
      <c r="Y12" s="248"/>
      <c r="Z12" s="248"/>
      <c r="AA12" s="248"/>
      <c r="AB12" s="248"/>
      <c r="AC12" s="248"/>
      <c r="AD12" s="248"/>
      <c r="AE12" s="248"/>
      <c r="AF12" s="248"/>
      <c r="AG12" s="248"/>
      <c r="AH12" s="248"/>
    </row>
    <row r="13" spans="1:43" ht="12" customHeight="1">
      <c r="A13" s="14"/>
      <c r="B13" s="14"/>
      <c r="C13" s="14"/>
      <c r="D13" s="14"/>
      <c r="E13" s="14"/>
      <c r="F13" s="14"/>
      <c r="G13" s="14"/>
      <c r="H13" s="14"/>
      <c r="I13" s="14"/>
      <c r="J13" s="14"/>
      <c r="K13" s="14"/>
      <c r="L13" s="14"/>
      <c r="M13" s="14"/>
      <c r="N13" s="242"/>
      <c r="O13" s="242"/>
      <c r="P13" s="242"/>
      <c r="Q13" s="242"/>
      <c r="R13" s="242"/>
      <c r="S13" s="14"/>
      <c r="T13" s="248"/>
      <c r="U13" s="248"/>
      <c r="V13" s="248"/>
      <c r="W13" s="248"/>
      <c r="X13" s="248"/>
      <c r="Y13" s="248"/>
      <c r="Z13" s="248"/>
      <c r="AA13" s="248"/>
      <c r="AB13" s="248"/>
      <c r="AC13" s="248"/>
      <c r="AD13" s="248"/>
      <c r="AE13" s="248"/>
      <c r="AF13" s="248"/>
      <c r="AG13" s="248"/>
      <c r="AH13" s="248"/>
      <c r="AQ13" s="1">
        <f>'入力シート'!D48</f>
        <v>0</v>
      </c>
    </row>
    <row r="14" spans="1:34" ht="24.75" customHeight="1">
      <c r="A14" s="14"/>
      <c r="B14" s="14"/>
      <c r="C14" s="14"/>
      <c r="D14" s="14"/>
      <c r="E14" s="14"/>
      <c r="F14" s="14"/>
      <c r="G14" s="14"/>
      <c r="H14" s="14"/>
      <c r="I14" s="14"/>
      <c r="J14" s="14"/>
      <c r="K14" s="14"/>
      <c r="L14" s="14"/>
      <c r="M14" s="14"/>
      <c r="N14" s="469" t="s">
        <v>248</v>
      </c>
      <c r="O14" s="469"/>
      <c r="P14" s="469"/>
      <c r="Q14" s="469"/>
      <c r="R14" s="469"/>
      <c r="S14" s="14"/>
      <c r="T14" s="248" t="str">
        <f>"    "&amp;IF('入力シート'!D15="","",'入力シート'!D15&amp;" － "&amp;'入力シート'!F15&amp;" － "&amp;'入力シート'!H15)</f>
        <v>    </v>
      </c>
      <c r="U14" s="248"/>
      <c r="V14" s="248"/>
      <c r="W14" s="248"/>
      <c r="X14" s="248"/>
      <c r="Y14" s="248"/>
      <c r="Z14" s="248"/>
      <c r="AA14" s="248"/>
      <c r="AB14" s="248"/>
      <c r="AC14" s="248"/>
      <c r="AD14" s="248"/>
      <c r="AE14" s="248"/>
      <c r="AF14" s="248"/>
      <c r="AG14" s="248"/>
      <c r="AH14" s="248"/>
    </row>
    <row r="15" spans="1:34" ht="24.75" customHeight="1">
      <c r="A15" s="14"/>
      <c r="B15" s="14"/>
      <c r="C15" s="14"/>
      <c r="D15" s="14"/>
      <c r="E15" s="14"/>
      <c r="F15" s="14"/>
      <c r="G15" s="14"/>
      <c r="H15" s="14"/>
      <c r="I15" s="14"/>
      <c r="J15" s="14"/>
      <c r="K15" s="14"/>
      <c r="L15" s="14"/>
      <c r="M15" s="14"/>
      <c r="N15" s="470" t="s">
        <v>247</v>
      </c>
      <c r="O15" s="470"/>
      <c r="P15" s="470"/>
      <c r="Q15" s="470"/>
      <c r="R15" s="470"/>
      <c r="S15" s="14"/>
      <c r="T15" s="248" t="str">
        <f>"    "&amp;'入力シート'!D16</f>
        <v>    </v>
      </c>
      <c r="U15" s="248"/>
      <c r="V15" s="248"/>
      <c r="W15" s="248"/>
      <c r="X15" s="248"/>
      <c r="Y15" s="248"/>
      <c r="Z15" s="248"/>
      <c r="AA15" s="248"/>
      <c r="AB15" s="248"/>
      <c r="AC15" s="248"/>
      <c r="AD15" s="248"/>
      <c r="AE15" s="248"/>
      <c r="AF15" s="248"/>
      <c r="AG15" s="248"/>
      <c r="AH15" s="248"/>
    </row>
    <row r="16" spans="1:34" ht="18"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43" ht="18"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Q17" s="64"/>
    </row>
    <row r="18" spans="1:34" ht="18" customHeight="1">
      <c r="A18" s="245" t="s">
        <v>246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row>
    <row r="19" spans="1:34"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ht="18"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8.75" customHeight="1">
      <c r="A21" s="241" t="s">
        <v>259</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row>
    <row r="22" spans="1:34" ht="4.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row>
    <row r="23" spans="1:34" ht="27"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row>
    <row r="24" spans="1:34" ht="36.75" customHeight="1">
      <c r="A24" s="244" t="s">
        <v>5</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row>
    <row r="25" spans="1:34" ht="13.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19.5" customHeight="1">
      <c r="A26" s="14"/>
      <c r="B26" s="19" t="s">
        <v>61</v>
      </c>
      <c r="C26" s="14"/>
      <c r="D26" s="250" t="s">
        <v>76</v>
      </c>
      <c r="E26" s="250"/>
      <c r="F26" s="250"/>
      <c r="G26" s="250"/>
      <c r="H26" s="250"/>
      <c r="I26" s="250"/>
      <c r="J26" s="250"/>
      <c r="K26" s="250"/>
      <c r="L26" s="250"/>
      <c r="M26" s="78"/>
      <c r="N26" s="78"/>
      <c r="O26" s="78"/>
      <c r="P26" s="78"/>
      <c r="Q26" s="78"/>
      <c r="R26" s="78"/>
      <c r="S26" s="78"/>
      <c r="T26" s="78"/>
      <c r="U26" s="78"/>
      <c r="V26" s="78"/>
      <c r="W26" s="78"/>
      <c r="X26" s="78"/>
      <c r="Y26" s="78"/>
      <c r="Z26" s="78"/>
      <c r="AA26" s="78"/>
      <c r="AB26" s="78"/>
      <c r="AC26" s="78"/>
      <c r="AD26" s="78"/>
      <c r="AE26" s="78"/>
      <c r="AF26" s="78"/>
      <c r="AG26" s="78"/>
      <c r="AH26" s="78"/>
    </row>
    <row r="27" spans="1:34" ht="6.75" customHeight="1">
      <c r="A27" s="14"/>
      <c r="B27" s="19"/>
      <c r="C27" s="14"/>
      <c r="D27" s="32"/>
      <c r="E27" s="32"/>
      <c r="F27" s="32"/>
      <c r="G27" s="32"/>
      <c r="H27" s="32"/>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ht="159" customHeight="1">
      <c r="A28" s="14"/>
      <c r="B28" s="19"/>
      <c r="C28" s="474"/>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6"/>
      <c r="AH28" s="14"/>
    </row>
    <row r="29" spans="1:34" ht="6"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42" ht="19.5" customHeight="1">
      <c r="A30"/>
      <c r="B30"/>
      <c r="C30"/>
      <c r="D30"/>
      <c r="E30"/>
      <c r="F30"/>
      <c r="G30"/>
      <c r="H30"/>
      <c r="I30"/>
      <c r="J30"/>
      <c r="K30"/>
      <c r="L30"/>
      <c r="M30"/>
      <c r="N30"/>
      <c r="O30"/>
      <c r="P30"/>
      <c r="Q30"/>
      <c r="R30"/>
      <c r="S30"/>
      <c r="T30"/>
      <c r="U30"/>
      <c r="V30"/>
      <c r="W30"/>
      <c r="X30"/>
      <c r="Y30"/>
      <c r="Z30"/>
      <c r="AA30"/>
      <c r="AB30"/>
      <c r="AC30"/>
      <c r="AD30"/>
      <c r="AE30"/>
      <c r="AF30"/>
      <c r="AG30"/>
      <c r="AH30"/>
      <c r="AP30" s="4"/>
    </row>
    <row r="31" spans="1:42" ht="3" customHeight="1">
      <c r="A31"/>
      <c r="B31"/>
      <c r="C31"/>
      <c r="D31"/>
      <c r="E31"/>
      <c r="F31"/>
      <c r="G31"/>
      <c r="H31"/>
      <c r="I31"/>
      <c r="J31"/>
      <c r="K31"/>
      <c r="L31"/>
      <c r="M31"/>
      <c r="N31"/>
      <c r="O31"/>
      <c r="P31"/>
      <c r="Q31"/>
      <c r="R31"/>
      <c r="S31"/>
      <c r="T31"/>
      <c r="U31"/>
      <c r="V31"/>
      <c r="W31"/>
      <c r="X31"/>
      <c r="Y31"/>
      <c r="Z31"/>
      <c r="AA31"/>
      <c r="AB31"/>
      <c r="AC31"/>
      <c r="AD31"/>
      <c r="AE31"/>
      <c r="AF31"/>
      <c r="AG31"/>
      <c r="AH31"/>
      <c r="AP31" s="4"/>
    </row>
    <row r="32" spans="1:34" ht="19.5" customHeight="1">
      <c r="A32"/>
      <c r="B32"/>
      <c r="C32"/>
      <c r="D32"/>
      <c r="E32"/>
      <c r="F32"/>
      <c r="G32"/>
      <c r="H32"/>
      <c r="I32"/>
      <c r="J32"/>
      <c r="K32"/>
      <c r="L32"/>
      <c r="M32"/>
      <c r="N32"/>
      <c r="O32"/>
      <c r="P32"/>
      <c r="Q32"/>
      <c r="R32"/>
      <c r="S32"/>
      <c r="T32"/>
      <c r="U32"/>
      <c r="V32"/>
      <c r="W32"/>
      <c r="X32"/>
      <c r="Y32"/>
      <c r="Z32"/>
      <c r="AA32"/>
      <c r="AB32"/>
      <c r="AC32"/>
      <c r="AD32"/>
      <c r="AE32"/>
      <c r="AF32"/>
      <c r="AG32"/>
      <c r="AH32"/>
    </row>
    <row r="33" spans="1:34" ht="14.25" customHeight="1">
      <c r="A33"/>
      <c r="B33"/>
      <c r="C33"/>
      <c r="D33"/>
      <c r="E33"/>
      <c r="F33"/>
      <c r="G33"/>
      <c r="H33"/>
      <c r="I33"/>
      <c r="J33"/>
      <c r="K33"/>
      <c r="L33"/>
      <c r="M33"/>
      <c r="N33"/>
      <c r="O33"/>
      <c r="P33"/>
      <c r="Q33"/>
      <c r="R33"/>
      <c r="S33"/>
      <c r="T33"/>
      <c r="U33"/>
      <c r="V33"/>
      <c r="W33"/>
      <c r="X33"/>
      <c r="Y33"/>
      <c r="Z33"/>
      <c r="AA33"/>
      <c r="AB33"/>
      <c r="AC33"/>
      <c r="AD33"/>
      <c r="AE33"/>
      <c r="AF33"/>
      <c r="AG33"/>
      <c r="AH33"/>
    </row>
    <row r="34" spans="1:34" ht="4.5" customHeight="1">
      <c r="A34"/>
      <c r="B34"/>
      <c r="C34"/>
      <c r="D34"/>
      <c r="E34"/>
      <c r="F34"/>
      <c r="G34"/>
      <c r="H34"/>
      <c r="I34"/>
      <c r="J34"/>
      <c r="K34"/>
      <c r="L34"/>
      <c r="M34"/>
      <c r="N34"/>
      <c r="O34"/>
      <c r="P34"/>
      <c r="Q34"/>
      <c r="R34"/>
      <c r="S34"/>
      <c r="T34"/>
      <c r="U34"/>
      <c r="V34"/>
      <c r="W34"/>
      <c r="X34"/>
      <c r="Y34"/>
      <c r="Z34"/>
      <c r="AA34"/>
      <c r="AB34"/>
      <c r="AC34"/>
      <c r="AD34"/>
      <c r="AE34"/>
      <c r="AF34"/>
      <c r="AG34"/>
      <c r="AH34"/>
    </row>
    <row r="35" spans="1:34" ht="16.5" customHeight="1">
      <c r="A35"/>
      <c r="B35"/>
      <c r="C35"/>
      <c r="D35"/>
      <c r="E35"/>
      <c r="F35"/>
      <c r="G35"/>
      <c r="H35"/>
      <c r="I35"/>
      <c r="J35"/>
      <c r="K35"/>
      <c r="L35"/>
      <c r="M35"/>
      <c r="N35"/>
      <c r="O35"/>
      <c r="P35"/>
      <c r="Q35"/>
      <c r="R35"/>
      <c r="S35"/>
      <c r="T35"/>
      <c r="U35"/>
      <c r="V35"/>
      <c r="W35"/>
      <c r="X35"/>
      <c r="Y35"/>
      <c r="Z35"/>
      <c r="AA35"/>
      <c r="AB35"/>
      <c r="AC35"/>
      <c r="AD35"/>
      <c r="AE35"/>
      <c r="AF35"/>
      <c r="AG35"/>
      <c r="AH35"/>
    </row>
    <row r="36" spans="1:34" ht="16.5" customHeight="1">
      <c r="A36"/>
      <c r="B36"/>
      <c r="C36"/>
      <c r="D36"/>
      <c r="E36"/>
      <c r="F36"/>
      <c r="G36"/>
      <c r="H36"/>
      <c r="I36"/>
      <c r="J36"/>
      <c r="K36"/>
      <c r="L36"/>
      <c r="M36"/>
      <c r="N36"/>
      <c r="O36"/>
      <c r="P36"/>
      <c r="Q36"/>
      <c r="R36"/>
      <c r="S36"/>
      <c r="T36"/>
      <c r="U36"/>
      <c r="V36"/>
      <c r="W36"/>
      <c r="X36"/>
      <c r="Y36"/>
      <c r="Z36"/>
      <c r="AA36"/>
      <c r="AB36"/>
      <c r="AC36"/>
      <c r="AD36"/>
      <c r="AE36"/>
      <c r="AF36"/>
      <c r="AG36"/>
      <c r="AH36"/>
    </row>
    <row r="37" spans="1:34" s="2" customFormat="1" ht="13.5" customHeight="1">
      <c r="A37"/>
      <c r="B37"/>
      <c r="C37"/>
      <c r="D37"/>
      <c r="E37"/>
      <c r="F37"/>
      <c r="G37"/>
      <c r="H37"/>
      <c r="I37"/>
      <c r="J37"/>
      <c r="K37"/>
      <c r="L37"/>
      <c r="M37"/>
      <c r="N37"/>
      <c r="O37"/>
      <c r="P37"/>
      <c r="Q37"/>
      <c r="R37"/>
      <c r="S37"/>
      <c r="T37"/>
      <c r="U37"/>
      <c r="V37"/>
      <c r="W37"/>
      <c r="X37"/>
      <c r="Y37"/>
      <c r="Z37"/>
      <c r="AA37"/>
      <c r="AB37"/>
      <c r="AC37"/>
      <c r="AD37"/>
      <c r="AE37"/>
      <c r="AF37"/>
      <c r="AG37"/>
      <c r="AH37"/>
    </row>
    <row r="38" spans="1:34" ht="16.5" customHeight="1">
      <c r="A38"/>
      <c r="B38"/>
      <c r="C38"/>
      <c r="D38"/>
      <c r="E38"/>
      <c r="F38"/>
      <c r="G38"/>
      <c r="H38"/>
      <c r="I38"/>
      <c r="J38"/>
      <c r="K38"/>
      <c r="L38"/>
      <c r="M38"/>
      <c r="N38"/>
      <c r="O38"/>
      <c r="P38"/>
      <c r="Q38"/>
      <c r="R38"/>
      <c r="S38"/>
      <c r="T38"/>
      <c r="U38"/>
      <c r="V38"/>
      <c r="W38"/>
      <c r="X38"/>
      <c r="Y38"/>
      <c r="Z38"/>
      <c r="AA38"/>
      <c r="AB38"/>
      <c r="AC38"/>
      <c r="AD38"/>
      <c r="AE38"/>
      <c r="AF38"/>
      <c r="AG38"/>
      <c r="AH38"/>
    </row>
    <row r="39" spans="1:34" ht="16.5" customHeight="1">
      <c r="A39"/>
      <c r="B39"/>
      <c r="C39"/>
      <c r="D39"/>
      <c r="E39"/>
      <c r="F39"/>
      <c r="G39"/>
      <c r="H39"/>
      <c r="I39"/>
      <c r="J39"/>
      <c r="K39"/>
      <c r="L39"/>
      <c r="M39"/>
      <c r="N39"/>
      <c r="O39"/>
      <c r="P39"/>
      <c r="Q39"/>
      <c r="R39"/>
      <c r="S39"/>
      <c r="T39"/>
      <c r="U39"/>
      <c r="V39"/>
      <c r="W39"/>
      <c r="X39"/>
      <c r="Y39"/>
      <c r="Z39"/>
      <c r="AA39"/>
      <c r="AB39"/>
      <c r="AC39"/>
      <c r="AD39"/>
      <c r="AE39"/>
      <c r="AF39"/>
      <c r="AG39"/>
      <c r="AH39"/>
    </row>
    <row r="40" spans="1:34" ht="16.5" customHeight="1">
      <c r="A40"/>
      <c r="B40"/>
      <c r="C40"/>
      <c r="D40"/>
      <c r="E40"/>
      <c r="F40"/>
      <c r="G40"/>
      <c r="H40"/>
      <c r="I40"/>
      <c r="J40"/>
      <c r="K40"/>
      <c r="L40"/>
      <c r="M40"/>
      <c r="N40"/>
      <c r="O40"/>
      <c r="P40"/>
      <c r="Q40"/>
      <c r="R40"/>
      <c r="S40"/>
      <c r="T40"/>
      <c r="U40"/>
      <c r="V40"/>
      <c r="W40"/>
      <c r="X40"/>
      <c r="Y40"/>
      <c r="Z40"/>
      <c r="AA40"/>
      <c r="AB40"/>
      <c r="AC40"/>
      <c r="AD40"/>
      <c r="AE40"/>
      <c r="AF40"/>
      <c r="AG40"/>
      <c r="AH40"/>
    </row>
    <row r="41" spans="1:34" s="2" customFormat="1" ht="13.5">
      <c r="A41"/>
      <c r="B41"/>
      <c r="C41"/>
      <c r="D41"/>
      <c r="E41"/>
      <c r="F41"/>
      <c r="G41"/>
      <c r="H41"/>
      <c r="I41"/>
      <c r="J41"/>
      <c r="K41"/>
      <c r="L41"/>
      <c r="M41"/>
      <c r="N41"/>
      <c r="O41"/>
      <c r="P41"/>
      <c r="Q41"/>
      <c r="R41"/>
      <c r="S41"/>
      <c r="T41"/>
      <c r="U41"/>
      <c r="V41"/>
      <c r="W41"/>
      <c r="X41"/>
      <c r="Y41"/>
      <c r="Z41"/>
      <c r="AA41"/>
      <c r="AB41"/>
      <c r="AC41"/>
      <c r="AD41"/>
      <c r="AE41"/>
      <c r="AF41"/>
      <c r="AG41"/>
      <c r="AH41"/>
    </row>
    <row r="42" spans="1:34" ht="16.5" customHeight="1">
      <c r="A42"/>
      <c r="B42"/>
      <c r="C42"/>
      <c r="D42"/>
      <c r="E42"/>
      <c r="F42"/>
      <c r="G42"/>
      <c r="H42"/>
      <c r="I42"/>
      <c r="J42"/>
      <c r="K42"/>
      <c r="L42"/>
      <c r="M42"/>
      <c r="N42"/>
      <c r="O42"/>
      <c r="P42"/>
      <c r="Q42"/>
      <c r="R42"/>
      <c r="S42"/>
      <c r="T42"/>
      <c r="U42"/>
      <c r="V42"/>
      <c r="W42"/>
      <c r="X42"/>
      <c r="Y42"/>
      <c r="Z42"/>
      <c r="AA42"/>
      <c r="AB42"/>
      <c r="AC42"/>
      <c r="AD42"/>
      <c r="AE42"/>
      <c r="AF42"/>
      <c r="AG42"/>
      <c r="AH42"/>
    </row>
    <row r="43" spans="1:34" ht="16.5" customHeight="1">
      <c r="A43"/>
      <c r="B43"/>
      <c r="C43"/>
      <c r="D43"/>
      <c r="E43"/>
      <c r="F43"/>
      <c r="G43"/>
      <c r="H43"/>
      <c r="I43"/>
      <c r="J43"/>
      <c r="K43"/>
      <c r="L43"/>
      <c r="M43"/>
      <c r="N43"/>
      <c r="O43"/>
      <c r="P43"/>
      <c r="Q43"/>
      <c r="R43"/>
      <c r="S43"/>
      <c r="T43"/>
      <c r="U43"/>
      <c r="V43"/>
      <c r="W43"/>
      <c r="X43"/>
      <c r="Y43"/>
      <c r="Z43"/>
      <c r="AA43"/>
      <c r="AB43"/>
      <c r="AC43"/>
      <c r="AD43"/>
      <c r="AE43"/>
      <c r="AF43"/>
      <c r="AG43"/>
      <c r="AH43"/>
    </row>
    <row r="44" spans="1:34" ht="16.5" customHeight="1">
      <c r="A44"/>
      <c r="B44"/>
      <c r="C44"/>
      <c r="D44"/>
      <c r="E44"/>
      <c r="F44"/>
      <c r="G44"/>
      <c r="H44"/>
      <c r="I44"/>
      <c r="J44"/>
      <c r="K44"/>
      <c r="L44"/>
      <c r="M44"/>
      <c r="N44"/>
      <c r="O44"/>
      <c r="P44"/>
      <c r="Q44"/>
      <c r="R44"/>
      <c r="S44"/>
      <c r="T44"/>
      <c r="U44"/>
      <c r="V44"/>
      <c r="W44"/>
      <c r="X44"/>
      <c r="Y44"/>
      <c r="Z44"/>
      <c r="AA44"/>
      <c r="AB44"/>
      <c r="AC44"/>
      <c r="AD44"/>
      <c r="AE44"/>
      <c r="AF44"/>
      <c r="AG44"/>
      <c r="AH44"/>
    </row>
    <row r="45" spans="1:34" ht="4.5" customHeight="1">
      <c r="A45"/>
      <c r="B45"/>
      <c r="C45"/>
      <c r="D45"/>
      <c r="E45"/>
      <c r="F45"/>
      <c r="G45"/>
      <c r="H45"/>
      <c r="I45"/>
      <c r="J45"/>
      <c r="K45"/>
      <c r="L45"/>
      <c r="M45"/>
      <c r="N45"/>
      <c r="O45"/>
      <c r="P45"/>
      <c r="Q45"/>
      <c r="R45"/>
      <c r="S45"/>
      <c r="T45"/>
      <c r="U45"/>
      <c r="V45"/>
      <c r="W45"/>
      <c r="X45"/>
      <c r="Y45"/>
      <c r="Z45"/>
      <c r="AA45"/>
      <c r="AB45"/>
      <c r="AC45"/>
      <c r="AD45"/>
      <c r="AE45"/>
      <c r="AF45"/>
      <c r="AG45"/>
      <c r="AH45"/>
    </row>
    <row r="46" spans="1:34" ht="7.5" customHeight="1">
      <c r="A46"/>
      <c r="B46"/>
      <c r="C46"/>
      <c r="D46"/>
      <c r="E46"/>
      <c r="F46"/>
      <c r="G46"/>
      <c r="H46"/>
      <c r="I46"/>
      <c r="J46"/>
      <c r="K46"/>
      <c r="L46"/>
      <c r="M46"/>
      <c r="N46"/>
      <c r="O46"/>
      <c r="P46"/>
      <c r="Q46"/>
      <c r="R46"/>
      <c r="S46"/>
      <c r="T46"/>
      <c r="U46"/>
      <c r="V46"/>
      <c r="W46"/>
      <c r="X46"/>
      <c r="Y46"/>
      <c r="Z46"/>
      <c r="AA46"/>
      <c r="AB46"/>
      <c r="AC46"/>
      <c r="AD46"/>
      <c r="AE46"/>
      <c r="AF46"/>
      <c r="AG46"/>
      <c r="AH46"/>
    </row>
    <row r="47" spans="1:34" s="6" customFormat="1" ht="10.5" customHeight="1">
      <c r="A47"/>
      <c r="B47"/>
      <c r="C47"/>
      <c r="D47"/>
      <c r="E47"/>
      <c r="F47"/>
      <c r="G47"/>
      <c r="H47"/>
      <c r="I47"/>
      <c r="J47"/>
      <c r="K47"/>
      <c r="L47"/>
      <c r="M47"/>
      <c r="N47"/>
      <c r="O47"/>
      <c r="P47"/>
      <c r="Q47"/>
      <c r="R47"/>
      <c r="S47"/>
      <c r="T47"/>
      <c r="U47"/>
      <c r="V47"/>
      <c r="W47"/>
      <c r="X47"/>
      <c r="Y47"/>
      <c r="Z47"/>
      <c r="AA47"/>
      <c r="AB47"/>
      <c r="AC47"/>
      <c r="AD47"/>
      <c r="AE47"/>
      <c r="AF47"/>
      <c r="AG47"/>
      <c r="AH47"/>
    </row>
    <row r="48" spans="1:34" s="6" customFormat="1" ht="10.5" customHeight="1">
      <c r="A48"/>
      <c r="B48"/>
      <c r="C48"/>
      <c r="D48"/>
      <c r="E48"/>
      <c r="F48"/>
      <c r="G48"/>
      <c r="H48"/>
      <c r="I48"/>
      <c r="J48"/>
      <c r="K48"/>
      <c r="L48"/>
      <c r="M48"/>
      <c r="N48"/>
      <c r="O48"/>
      <c r="P48"/>
      <c r="Q48"/>
      <c r="R48"/>
      <c r="S48"/>
      <c r="T48"/>
      <c r="U48"/>
      <c r="V48"/>
      <c r="W48"/>
      <c r="X48"/>
      <c r="Y48"/>
      <c r="Z48"/>
      <c r="AA48"/>
      <c r="AB48"/>
      <c r="AC48"/>
      <c r="AD48"/>
      <c r="AE48"/>
      <c r="AF48"/>
      <c r="AG48"/>
      <c r="AH48"/>
    </row>
    <row r="49" spans="1:34" s="6" customFormat="1" ht="10.5" customHeight="1">
      <c r="A49" s="6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row>
    <row r="50" spans="1:34" ht="7.5" customHeight="1">
      <c r="A50" s="60"/>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ht="18.75" customHeight="1">
      <c r="S51" s="5"/>
    </row>
    <row r="52" ht="18.75" customHeight="1">
      <c r="S52" s="5"/>
    </row>
    <row r="53" ht="18.75" customHeight="1">
      <c r="S53" s="5"/>
    </row>
  </sheetData>
  <sheetProtection/>
  <mergeCells count="22">
    <mergeCell ref="W3:Y3"/>
    <mergeCell ref="Z3:AA3"/>
    <mergeCell ref="AC3:AD3"/>
    <mergeCell ref="AF3:AG3"/>
    <mergeCell ref="B6:P6"/>
    <mergeCell ref="N9:R9"/>
    <mergeCell ref="N14:R14"/>
    <mergeCell ref="N15:R15"/>
    <mergeCell ref="T14:AH14"/>
    <mergeCell ref="T15:AH15"/>
    <mergeCell ref="N10:R10"/>
    <mergeCell ref="T10:AH10"/>
    <mergeCell ref="A21:AH23"/>
    <mergeCell ref="A24:AH24"/>
    <mergeCell ref="D26:L26"/>
    <mergeCell ref="C28:AG28"/>
    <mergeCell ref="N11:R11"/>
    <mergeCell ref="T11:AH11"/>
    <mergeCell ref="N12:R13"/>
    <mergeCell ref="T12:AH13"/>
    <mergeCell ref="A17:AH17"/>
    <mergeCell ref="A18:AH18"/>
  </mergeCells>
  <printOptions horizontalCentered="1"/>
  <pageMargins left="0.7874015748031497" right="0.7874015748031497" top="0.7874015748031497" bottom="0.5905511811023623" header="0.5118110236220472" footer="0.5118110236220472"/>
  <pageSetup horizontalDpi="600" verticalDpi="600" orientation="portrait" paperSize="9" scale="99" r:id="rId1"/>
  <ignoredErrors>
    <ignoredError sqref="B26" numberStoredAsText="1"/>
  </ignoredErrors>
</worksheet>
</file>

<file path=xl/worksheets/sheet12.xml><?xml version="1.0" encoding="utf-8"?>
<worksheet xmlns="http://schemas.openxmlformats.org/spreadsheetml/2006/main" xmlns:r="http://schemas.openxmlformats.org/officeDocument/2006/relationships">
  <dimension ref="A1:C41"/>
  <sheetViews>
    <sheetView zoomScalePageLayoutView="0" workbookViewId="0" topLeftCell="A1">
      <selection activeCell="G7" sqref="G7"/>
    </sheetView>
  </sheetViews>
  <sheetFormatPr defaultColWidth="9.00390625" defaultRowHeight="18.75" customHeight="1"/>
  <cols>
    <col min="1" max="1" width="9.625" style="0" customWidth="1"/>
  </cols>
  <sheetData>
    <row r="1" spans="1:2" ht="18.75" customHeight="1">
      <c r="A1" t="s">
        <v>8</v>
      </c>
      <c r="B1" t="s">
        <v>83</v>
      </c>
    </row>
    <row r="2" spans="1:2" ht="18.75" customHeight="1">
      <c r="A2" t="s">
        <v>9</v>
      </c>
      <c r="B2" t="s">
        <v>85</v>
      </c>
    </row>
    <row r="3" spans="1:2" ht="18.75" customHeight="1">
      <c r="A3" t="s">
        <v>10</v>
      </c>
      <c r="B3" t="s">
        <v>87</v>
      </c>
    </row>
    <row r="4" spans="1:2" ht="18.75" customHeight="1">
      <c r="A4" t="s">
        <v>11</v>
      </c>
      <c r="B4" t="s">
        <v>88</v>
      </c>
    </row>
    <row r="5" spans="1:2" ht="18.75" customHeight="1">
      <c r="A5" t="s">
        <v>12</v>
      </c>
      <c r="B5" t="s">
        <v>86</v>
      </c>
    </row>
    <row r="6" spans="1:2" ht="18.75" customHeight="1">
      <c r="A6" t="s">
        <v>13</v>
      </c>
      <c r="B6" t="s">
        <v>89</v>
      </c>
    </row>
    <row r="7" spans="1:2" ht="18.75" customHeight="1">
      <c r="A7" t="s">
        <v>14</v>
      </c>
      <c r="B7" t="s">
        <v>86</v>
      </c>
    </row>
    <row r="8" spans="1:2" ht="18.75" customHeight="1">
      <c r="A8" t="s">
        <v>15</v>
      </c>
      <c r="B8" t="s">
        <v>86</v>
      </c>
    </row>
    <row r="9" spans="1:2" ht="18.75" customHeight="1">
      <c r="A9" t="s">
        <v>16</v>
      </c>
      <c r="B9" t="s">
        <v>84</v>
      </c>
    </row>
    <row r="10" spans="1:2" ht="18.75" customHeight="1">
      <c r="A10" t="s">
        <v>17</v>
      </c>
      <c r="B10" t="s">
        <v>90</v>
      </c>
    </row>
    <row r="11" spans="1:2" ht="18.75" customHeight="1">
      <c r="A11" t="s">
        <v>18</v>
      </c>
      <c r="B11" t="s">
        <v>88</v>
      </c>
    </row>
    <row r="12" spans="1:2" ht="18.75" customHeight="1">
      <c r="A12" t="s">
        <v>19</v>
      </c>
      <c r="B12" t="s">
        <v>84</v>
      </c>
    </row>
    <row r="13" spans="1:2" ht="18.75" customHeight="1">
      <c r="A13" t="s">
        <v>20</v>
      </c>
      <c r="B13" t="s">
        <v>84</v>
      </c>
    </row>
    <row r="14" spans="1:2" ht="18.75" customHeight="1">
      <c r="A14" t="s">
        <v>21</v>
      </c>
      <c r="B14" t="s">
        <v>91</v>
      </c>
    </row>
    <row r="15" spans="1:2" ht="18.75" customHeight="1">
      <c r="A15" t="s">
        <v>22</v>
      </c>
      <c r="B15" t="s">
        <v>86</v>
      </c>
    </row>
    <row r="16" spans="1:2" ht="18.75" customHeight="1">
      <c r="A16" t="s">
        <v>23</v>
      </c>
      <c r="B16" t="s">
        <v>86</v>
      </c>
    </row>
    <row r="17" spans="1:2" ht="18.75" customHeight="1">
      <c r="A17" t="s">
        <v>24</v>
      </c>
      <c r="B17" t="s">
        <v>88</v>
      </c>
    </row>
    <row r="18" spans="1:2" ht="18.75" customHeight="1">
      <c r="A18" t="s">
        <v>25</v>
      </c>
      <c r="B18" t="s">
        <v>86</v>
      </c>
    </row>
    <row r="19" spans="1:2" ht="18.75" customHeight="1">
      <c r="A19" t="s">
        <v>26</v>
      </c>
      <c r="B19" t="s">
        <v>91</v>
      </c>
    </row>
    <row r="20" spans="1:2" ht="18.75" customHeight="1">
      <c r="A20" t="s">
        <v>27</v>
      </c>
      <c r="B20" t="s">
        <v>86</v>
      </c>
    </row>
    <row r="21" spans="1:2" ht="18.75" customHeight="1">
      <c r="A21" t="s">
        <v>28</v>
      </c>
      <c r="B21" t="s">
        <v>91</v>
      </c>
    </row>
    <row r="22" spans="1:2" ht="18.75" customHeight="1">
      <c r="A22" t="s">
        <v>29</v>
      </c>
      <c r="B22" t="s">
        <v>92</v>
      </c>
    </row>
    <row r="23" spans="1:2" ht="18.75" customHeight="1">
      <c r="A23" t="s">
        <v>30</v>
      </c>
      <c r="B23" t="s">
        <v>90</v>
      </c>
    </row>
    <row r="24" spans="1:2" ht="18.75" customHeight="1">
      <c r="A24" t="s">
        <v>31</v>
      </c>
      <c r="B24" t="s">
        <v>92</v>
      </c>
    </row>
    <row r="25" spans="1:2" ht="18.75" customHeight="1">
      <c r="A25" t="s">
        <v>32</v>
      </c>
      <c r="B25" t="s">
        <v>89</v>
      </c>
    </row>
    <row r="26" spans="1:2" ht="18.75" customHeight="1">
      <c r="A26" t="s">
        <v>33</v>
      </c>
      <c r="B26" t="s">
        <v>90</v>
      </c>
    </row>
    <row r="27" spans="1:2" ht="18.75" customHeight="1">
      <c r="A27" t="s">
        <v>34</v>
      </c>
      <c r="B27" t="s">
        <v>89</v>
      </c>
    </row>
    <row r="28" spans="1:2" ht="18.75" customHeight="1">
      <c r="A28" t="s">
        <v>35</v>
      </c>
      <c r="B28" t="s">
        <v>84</v>
      </c>
    </row>
    <row r="29" spans="1:2" ht="18.75" customHeight="1">
      <c r="A29" t="s">
        <v>36</v>
      </c>
      <c r="B29" t="s">
        <v>91</v>
      </c>
    </row>
    <row r="30" spans="1:3" ht="18.75" customHeight="1">
      <c r="A30" t="s">
        <v>51</v>
      </c>
      <c r="B30" t="s">
        <v>86</v>
      </c>
      <c r="C30" t="s">
        <v>52</v>
      </c>
    </row>
    <row r="31" spans="1:3" ht="18.75" customHeight="1">
      <c r="A31" t="s">
        <v>50</v>
      </c>
      <c r="B31" t="s">
        <v>91</v>
      </c>
      <c r="C31" t="s">
        <v>53</v>
      </c>
    </row>
    <row r="32" spans="1:3" ht="18.75" customHeight="1">
      <c r="A32" t="s">
        <v>49</v>
      </c>
      <c r="B32" t="s">
        <v>88</v>
      </c>
      <c r="C32" t="s">
        <v>54</v>
      </c>
    </row>
    <row r="33" spans="1:3" ht="18.75" customHeight="1">
      <c r="A33" t="s">
        <v>48</v>
      </c>
      <c r="B33" t="s">
        <v>88</v>
      </c>
      <c r="C33" t="s">
        <v>54</v>
      </c>
    </row>
    <row r="34" spans="1:3" ht="18.75" customHeight="1">
      <c r="A34" t="s">
        <v>47</v>
      </c>
      <c r="B34" t="s">
        <v>84</v>
      </c>
      <c r="C34" t="s">
        <v>55</v>
      </c>
    </row>
    <row r="35" spans="1:3" ht="18.75" customHeight="1">
      <c r="A35" t="s">
        <v>46</v>
      </c>
      <c r="B35" t="s">
        <v>84</v>
      </c>
      <c r="C35" t="s">
        <v>55</v>
      </c>
    </row>
    <row r="36" spans="1:3" ht="18.75" customHeight="1">
      <c r="A36" t="s">
        <v>45</v>
      </c>
      <c r="B36" t="s">
        <v>84</v>
      </c>
      <c r="C36" t="s">
        <v>55</v>
      </c>
    </row>
    <row r="37" spans="1:3" ht="18.75" customHeight="1">
      <c r="A37" t="s">
        <v>37</v>
      </c>
      <c r="B37" t="s">
        <v>84</v>
      </c>
      <c r="C37" t="s">
        <v>56</v>
      </c>
    </row>
    <row r="38" spans="1:3" ht="18.75" customHeight="1">
      <c r="A38" t="s">
        <v>38</v>
      </c>
      <c r="B38" t="s">
        <v>84</v>
      </c>
      <c r="C38" t="s">
        <v>57</v>
      </c>
    </row>
    <row r="39" spans="1:3" ht="18.75" customHeight="1">
      <c r="A39" t="s">
        <v>39</v>
      </c>
      <c r="B39" t="s">
        <v>84</v>
      </c>
      <c r="C39" t="s">
        <v>58</v>
      </c>
    </row>
    <row r="40" spans="1:3" ht="18.75" customHeight="1">
      <c r="A40" t="s">
        <v>40</v>
      </c>
      <c r="B40" t="s">
        <v>90</v>
      </c>
      <c r="C40" t="s">
        <v>59</v>
      </c>
    </row>
    <row r="41" spans="1:3" ht="18.75" customHeight="1">
      <c r="A41" t="s">
        <v>41</v>
      </c>
      <c r="B41" t="s">
        <v>90</v>
      </c>
      <c r="C41" t="s">
        <v>59</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theme="8"/>
  </sheetPr>
  <dimension ref="A1:AQ53"/>
  <sheetViews>
    <sheetView showZeros="0" view="pageBreakPreview" zoomScale="90" zoomScaleSheetLayoutView="90" zoomScalePageLayoutView="0" workbookViewId="0" topLeftCell="A1">
      <selection activeCell="L52" sqref="L52"/>
    </sheetView>
  </sheetViews>
  <sheetFormatPr defaultColWidth="2.375" defaultRowHeight="18.75" customHeight="1"/>
  <cols>
    <col min="1" max="17" width="2.375" style="1" customWidth="1"/>
    <col min="18" max="18" width="5.25390625" style="1" customWidth="1"/>
    <col min="19" max="19" width="0.74609375" style="1" customWidth="1"/>
    <col min="20" max="22" width="2.375" style="1" customWidth="1"/>
    <col min="23" max="24" width="1.37890625" style="1" customWidth="1"/>
    <col min="25" max="25" width="2.375" style="1" customWidth="1"/>
    <col min="26" max="27" width="2.00390625" style="1" customWidth="1"/>
    <col min="28" max="28" width="3.50390625" style="1" bestFit="1" customWidth="1"/>
    <col min="29" max="30" width="2.00390625" style="1" customWidth="1"/>
    <col min="31" max="31" width="3.50390625" style="1" bestFit="1" customWidth="1"/>
    <col min="32" max="33" width="2.00390625" style="1" customWidth="1"/>
    <col min="34" max="34" width="3.50390625" style="1" bestFit="1" customWidth="1"/>
    <col min="35" max="42" width="2.375" style="1" customWidth="1"/>
    <col min="43" max="16384" width="2.375" style="1" customWidth="1"/>
  </cols>
  <sheetData>
    <row r="1" spans="1:34" ht="18" customHeight="1">
      <c r="A1" s="14" t="s">
        <v>119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1" ht="18" customHeight="1">
      <c r="A3" s="14"/>
      <c r="B3" s="14"/>
      <c r="C3" s="14"/>
      <c r="D3" s="14"/>
      <c r="E3" s="14"/>
      <c r="F3" s="14"/>
      <c r="G3" s="14"/>
      <c r="H3" s="14"/>
      <c r="I3" s="14"/>
      <c r="J3" s="14"/>
      <c r="K3" s="14"/>
      <c r="L3" s="14"/>
      <c r="M3" s="14"/>
      <c r="N3" s="14"/>
      <c r="O3" s="14"/>
      <c r="P3" s="14"/>
      <c r="Q3" s="14"/>
      <c r="R3" s="14"/>
      <c r="S3" s="14"/>
      <c r="T3" s="14"/>
      <c r="U3" s="14"/>
      <c r="V3" s="14"/>
      <c r="W3" s="246">
        <f>'入力シート'!C52</f>
        <v>0</v>
      </c>
      <c r="X3" s="246"/>
      <c r="Y3" s="246"/>
      <c r="Z3" s="246"/>
      <c r="AA3" s="246"/>
      <c r="AB3" s="15" t="s">
        <v>78</v>
      </c>
      <c r="AC3" s="246">
        <f>'入力シート'!E52</f>
        <v>0</v>
      </c>
      <c r="AD3" s="246"/>
      <c r="AE3" s="15" t="s">
        <v>79</v>
      </c>
      <c r="AF3" s="246">
        <f>'入力シート'!G52</f>
        <v>0</v>
      </c>
      <c r="AG3" s="246"/>
      <c r="AH3" s="15" t="s">
        <v>80</v>
      </c>
      <c r="AL3" s="3"/>
      <c r="AM3" s="3"/>
      <c r="AN3" s="3"/>
      <c r="AO3" s="3"/>
    </row>
    <row r="4" spans="1:34" ht="18"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18" customHeight="1">
      <c r="A5" s="14"/>
      <c r="B5" s="36" t="s">
        <v>174</v>
      </c>
      <c r="C5" s="36"/>
      <c r="D5" s="36"/>
      <c r="E5" s="36"/>
      <c r="F5" s="36"/>
      <c r="G5" s="36"/>
      <c r="H5" s="36"/>
      <c r="I5" s="36"/>
      <c r="J5" s="36"/>
      <c r="K5" s="36"/>
      <c r="L5" s="36"/>
      <c r="M5" s="36"/>
      <c r="N5" s="16"/>
      <c r="O5" s="16"/>
      <c r="P5" s="16"/>
      <c r="Q5" s="14"/>
      <c r="R5" s="14"/>
      <c r="S5" s="14"/>
      <c r="T5" s="14"/>
      <c r="U5" s="14"/>
      <c r="V5" s="14"/>
      <c r="W5" s="14"/>
      <c r="X5" s="14"/>
      <c r="Y5" s="14"/>
      <c r="Z5" s="14"/>
      <c r="AA5" s="14"/>
      <c r="AB5" s="14"/>
      <c r="AC5" s="14"/>
      <c r="AD5" s="14"/>
      <c r="AE5" s="14"/>
      <c r="AF5" s="14"/>
      <c r="AG5" s="14"/>
      <c r="AH5" s="14"/>
    </row>
    <row r="6" spans="1:34" ht="18" customHeight="1">
      <c r="A6" s="14"/>
      <c r="B6" s="245"/>
      <c r="C6" s="245"/>
      <c r="D6" s="245"/>
      <c r="E6" s="245"/>
      <c r="F6" s="245"/>
      <c r="G6" s="245"/>
      <c r="H6" s="245"/>
      <c r="I6" s="245"/>
      <c r="J6" s="245"/>
      <c r="K6" s="245"/>
      <c r="L6" s="245"/>
      <c r="M6" s="245"/>
      <c r="N6" s="245"/>
      <c r="O6" s="245"/>
      <c r="P6" s="245"/>
      <c r="Q6" s="14"/>
      <c r="R6" s="14"/>
      <c r="S6" s="14"/>
      <c r="T6" s="14"/>
      <c r="U6" s="14"/>
      <c r="V6" s="14"/>
      <c r="W6" s="14"/>
      <c r="X6" s="14"/>
      <c r="Y6" s="14"/>
      <c r="Z6" s="14"/>
      <c r="AA6" s="14"/>
      <c r="AB6" s="14"/>
      <c r="AC6" s="14"/>
      <c r="AD6" s="14"/>
      <c r="AE6" s="14"/>
      <c r="AF6" s="14"/>
      <c r="AG6" s="14"/>
      <c r="AH6" s="14"/>
    </row>
    <row r="7" spans="1:34" ht="18" customHeight="1">
      <c r="A7" s="14"/>
      <c r="B7" s="17"/>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8" customHeight="1">
      <c r="A8" s="14"/>
      <c r="B8" s="17"/>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8" customHeight="1">
      <c r="A9" s="14"/>
      <c r="B9" s="14"/>
      <c r="C9" s="14"/>
      <c r="D9" s="14"/>
      <c r="E9" s="14"/>
      <c r="F9" s="14"/>
      <c r="G9" s="14"/>
      <c r="H9" s="14"/>
      <c r="I9" s="14"/>
      <c r="J9" s="14"/>
      <c r="K9" s="14"/>
      <c r="L9" s="14"/>
      <c r="M9" s="14"/>
      <c r="N9" s="242" t="s">
        <v>0</v>
      </c>
      <c r="O9" s="242"/>
      <c r="P9" s="242"/>
      <c r="Q9" s="242"/>
      <c r="R9" s="242"/>
      <c r="S9" s="14"/>
      <c r="T9" s="14"/>
      <c r="U9" s="14"/>
      <c r="V9" s="14"/>
      <c r="W9" s="14"/>
      <c r="X9" s="14"/>
      <c r="Y9" s="14"/>
      <c r="Z9" s="14"/>
      <c r="AA9" s="14"/>
      <c r="AB9" s="14"/>
      <c r="AC9" s="14"/>
      <c r="AD9" s="14"/>
      <c r="AE9" s="14"/>
      <c r="AF9" s="14"/>
      <c r="AG9" s="14"/>
      <c r="AH9" s="14"/>
    </row>
    <row r="10" spans="1:34" ht="24.75" customHeight="1">
      <c r="A10" s="14"/>
      <c r="B10" s="14"/>
      <c r="C10" s="14"/>
      <c r="D10" s="14"/>
      <c r="E10" s="14"/>
      <c r="F10" s="14"/>
      <c r="G10" s="14"/>
      <c r="H10" s="14"/>
      <c r="I10" s="14"/>
      <c r="J10" s="14"/>
      <c r="K10" s="14"/>
      <c r="L10" s="14"/>
      <c r="M10" s="14"/>
      <c r="N10" s="242" t="s">
        <v>1</v>
      </c>
      <c r="O10" s="242"/>
      <c r="P10" s="242"/>
      <c r="Q10" s="242"/>
      <c r="R10" s="242"/>
      <c r="S10" s="18"/>
      <c r="T10" s="248" t="str">
        <f>"    "&amp;'入力シート'!D10</f>
        <v>    </v>
      </c>
      <c r="U10" s="248"/>
      <c r="V10" s="248"/>
      <c r="W10" s="248"/>
      <c r="X10" s="248"/>
      <c r="Y10" s="248"/>
      <c r="Z10" s="248"/>
      <c r="AA10" s="248"/>
      <c r="AB10" s="248"/>
      <c r="AC10" s="248"/>
      <c r="AD10" s="248"/>
      <c r="AE10" s="248"/>
      <c r="AF10" s="248"/>
      <c r="AG10" s="248"/>
      <c r="AH10" s="248"/>
    </row>
    <row r="11" spans="1:34" ht="24.75" customHeight="1">
      <c r="A11" s="14"/>
      <c r="B11" s="14"/>
      <c r="C11" s="14"/>
      <c r="D11" s="14"/>
      <c r="E11" s="14"/>
      <c r="F11" s="14"/>
      <c r="G11" s="14"/>
      <c r="H11" s="14"/>
      <c r="I11" s="14"/>
      <c r="J11" s="14"/>
      <c r="K11" s="14"/>
      <c r="L11" s="14"/>
      <c r="M11" s="14"/>
      <c r="N11" s="242" t="s">
        <v>2</v>
      </c>
      <c r="O11" s="242"/>
      <c r="P11" s="242"/>
      <c r="Q11" s="242"/>
      <c r="R11" s="242"/>
      <c r="S11" s="18"/>
      <c r="T11" s="248" t="str">
        <f>"    "&amp;'入力シート'!D11</f>
        <v>    </v>
      </c>
      <c r="U11" s="248"/>
      <c r="V11" s="248"/>
      <c r="W11" s="248"/>
      <c r="X11" s="248"/>
      <c r="Y11" s="248"/>
      <c r="Z11" s="248"/>
      <c r="AA11" s="248"/>
      <c r="AB11" s="248"/>
      <c r="AC11" s="248"/>
      <c r="AD11" s="248"/>
      <c r="AE11" s="248"/>
      <c r="AF11" s="248"/>
      <c r="AG11" s="248"/>
      <c r="AH11" s="248"/>
    </row>
    <row r="12" spans="1:34" ht="12" customHeight="1">
      <c r="A12" s="14"/>
      <c r="B12" s="14"/>
      <c r="C12" s="14"/>
      <c r="D12" s="14"/>
      <c r="E12" s="14"/>
      <c r="F12" s="14"/>
      <c r="G12" s="14"/>
      <c r="H12" s="14"/>
      <c r="I12" s="14"/>
      <c r="J12" s="14"/>
      <c r="K12" s="14"/>
      <c r="L12" s="14"/>
      <c r="M12" s="14"/>
      <c r="N12" s="242" t="s">
        <v>7</v>
      </c>
      <c r="O12" s="242"/>
      <c r="P12" s="242"/>
      <c r="Q12" s="242"/>
      <c r="R12" s="242"/>
      <c r="S12" s="18"/>
      <c r="T12" s="248" t="str">
        <f>"    "&amp;IF('入力シート'!D12="","",'入力シート'!D12&amp;"    "&amp;'入力シート'!D13)</f>
        <v>    </v>
      </c>
      <c r="U12" s="248"/>
      <c r="V12" s="248"/>
      <c r="W12" s="248"/>
      <c r="X12" s="248"/>
      <c r="Y12" s="248"/>
      <c r="Z12" s="248"/>
      <c r="AA12" s="248"/>
      <c r="AB12" s="248"/>
      <c r="AC12" s="248"/>
      <c r="AD12" s="248"/>
      <c r="AE12" s="248"/>
      <c r="AF12" s="248"/>
      <c r="AG12" s="248"/>
      <c r="AH12" s="248"/>
    </row>
    <row r="13" spans="1:43" ht="12" customHeight="1">
      <c r="A13" s="14"/>
      <c r="B13" s="14"/>
      <c r="C13" s="14"/>
      <c r="D13" s="14"/>
      <c r="E13" s="14"/>
      <c r="F13" s="14"/>
      <c r="G13" s="14"/>
      <c r="H13" s="14"/>
      <c r="I13" s="14"/>
      <c r="J13" s="14"/>
      <c r="K13" s="14"/>
      <c r="L13" s="14"/>
      <c r="M13" s="14"/>
      <c r="N13" s="242"/>
      <c r="O13" s="242"/>
      <c r="P13" s="242"/>
      <c r="Q13" s="242"/>
      <c r="R13" s="242"/>
      <c r="S13" s="14"/>
      <c r="T13" s="248"/>
      <c r="U13" s="248"/>
      <c r="V13" s="248"/>
      <c r="W13" s="248"/>
      <c r="X13" s="248"/>
      <c r="Y13" s="248"/>
      <c r="Z13" s="248"/>
      <c r="AA13" s="248"/>
      <c r="AB13" s="248"/>
      <c r="AC13" s="248"/>
      <c r="AD13" s="248"/>
      <c r="AE13" s="248"/>
      <c r="AF13" s="248"/>
      <c r="AG13" s="248"/>
      <c r="AH13" s="248"/>
      <c r="AQ13" s="1">
        <f>'入力シート'!D48</f>
        <v>0</v>
      </c>
    </row>
    <row r="14" spans="1:34" ht="24.75" customHeight="1">
      <c r="A14" s="14"/>
      <c r="B14" s="14"/>
      <c r="C14" s="14"/>
      <c r="D14" s="14"/>
      <c r="E14" s="14"/>
      <c r="F14" s="14"/>
      <c r="G14" s="14"/>
      <c r="H14" s="14"/>
      <c r="I14" s="14"/>
      <c r="J14" s="14"/>
      <c r="K14" s="14"/>
      <c r="L14" s="14"/>
      <c r="M14" s="14"/>
      <c r="N14" s="242" t="s">
        <v>249</v>
      </c>
      <c r="O14" s="249"/>
      <c r="P14" s="249"/>
      <c r="Q14" s="249"/>
      <c r="R14" s="249"/>
      <c r="S14" s="14"/>
      <c r="T14" s="250" t="str">
        <f>"    "&amp;IF('入力シート'!D15="","",'入力シート'!D15&amp;" － "&amp;'入力シート'!F15&amp;" － "&amp;'入力シート'!H15)</f>
        <v>    </v>
      </c>
      <c r="U14" s="250"/>
      <c r="V14" s="250"/>
      <c r="W14" s="250"/>
      <c r="X14" s="250"/>
      <c r="Y14" s="250"/>
      <c r="Z14" s="250"/>
      <c r="AA14" s="250"/>
      <c r="AB14" s="250"/>
      <c r="AC14" s="250"/>
      <c r="AD14" s="250"/>
      <c r="AE14" s="250"/>
      <c r="AF14" s="250"/>
      <c r="AG14" s="250"/>
      <c r="AH14" s="250"/>
    </row>
    <row r="15" spans="1:34" ht="24.75" customHeight="1">
      <c r="A15" s="14"/>
      <c r="B15" s="14"/>
      <c r="C15" s="14"/>
      <c r="D15" s="14"/>
      <c r="E15" s="14"/>
      <c r="F15" s="14"/>
      <c r="G15" s="14"/>
      <c r="H15" s="14"/>
      <c r="I15" s="14"/>
      <c r="J15" s="14"/>
      <c r="K15" s="14"/>
      <c r="L15" s="14"/>
      <c r="M15" s="14"/>
      <c r="N15" s="242" t="s">
        <v>247</v>
      </c>
      <c r="O15" s="249"/>
      <c r="P15" s="249"/>
      <c r="Q15" s="249"/>
      <c r="R15" s="249"/>
      <c r="S15" s="14"/>
      <c r="T15" s="250" t="str">
        <f>"    "&amp;IF('入力シート'!D16="","",'入力シート'!D16)</f>
        <v>    </v>
      </c>
      <c r="U15" s="251"/>
      <c r="V15" s="251"/>
      <c r="W15" s="251"/>
      <c r="X15" s="251"/>
      <c r="Y15" s="251"/>
      <c r="Z15" s="251"/>
      <c r="AA15" s="251"/>
      <c r="AB15" s="251"/>
      <c r="AC15" s="251"/>
      <c r="AD15" s="251"/>
      <c r="AE15" s="251"/>
      <c r="AF15" s="251"/>
      <c r="AG15" s="251"/>
      <c r="AH15" s="251"/>
    </row>
    <row r="16" spans="1:34" ht="18"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43" ht="18"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Q17" s="64"/>
    </row>
    <row r="18" spans="1:34" ht="18" customHeight="1">
      <c r="A18" s="245" t="s">
        <v>236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row>
    <row r="19" spans="1:34"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ht="18"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8.75" customHeight="1">
      <c r="A21" s="241" t="s">
        <v>127</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row>
    <row r="22" spans="1:34" ht="4.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row>
    <row r="23" spans="1:34" ht="19.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row>
    <row r="24" spans="1:34" ht="33" customHeight="1">
      <c r="A24" s="244" t="s">
        <v>5</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row>
    <row r="25" spans="1:34" ht="19.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19.5" customHeight="1">
      <c r="A26" s="14"/>
      <c r="B26" s="19" t="s">
        <v>61</v>
      </c>
      <c r="C26" s="14"/>
      <c r="D26" s="242" t="s">
        <v>3</v>
      </c>
      <c r="E26" s="242"/>
      <c r="F26" s="242"/>
      <c r="G26" s="242"/>
      <c r="H26" s="242"/>
      <c r="I26" s="14"/>
      <c r="J26" s="14"/>
      <c r="K26" s="243" t="str">
        <f>IF('入力シート'!C48="中間支援活動部門","花緑団体中間支援等活動支援事業（中間支援活動部門）","花緑団体中間支援等活動支援事業（オープンガーデン普及支援部門）")</f>
        <v>花緑団体中間支援等活動支援事業（オープンガーデン普及支援部門）</v>
      </c>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row>
    <row r="27" spans="1:34" ht="19.5" customHeight="1">
      <c r="A27" s="14"/>
      <c r="B27" s="19"/>
      <c r="C27" s="14"/>
      <c r="D27" s="20"/>
      <c r="E27" s="20"/>
      <c r="F27" s="20"/>
      <c r="G27" s="20"/>
      <c r="H27" s="20"/>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ht="19.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42" ht="19.5" customHeight="1">
      <c r="A29" s="14"/>
      <c r="B29" s="19" t="s">
        <v>81</v>
      </c>
      <c r="C29" s="14"/>
      <c r="D29" s="242" t="s">
        <v>4</v>
      </c>
      <c r="E29" s="242"/>
      <c r="F29" s="242"/>
      <c r="G29" s="242"/>
      <c r="H29" s="242"/>
      <c r="I29" s="14"/>
      <c r="J29" s="14"/>
      <c r="K29" s="247" t="str">
        <f>IF('入力シート'!D53="","金                　　　   円","金"&amp;WIDECHAR(TEXT('入力シート'!D53,"＃，＃＃０")&amp;"円"))</f>
        <v>金                　　　   円</v>
      </c>
      <c r="L29" s="247"/>
      <c r="M29" s="247"/>
      <c r="N29" s="247"/>
      <c r="O29" s="247"/>
      <c r="P29" s="247"/>
      <c r="Q29" s="247"/>
      <c r="R29" s="247"/>
      <c r="S29" s="247"/>
      <c r="T29" s="247"/>
      <c r="U29" s="247"/>
      <c r="V29" s="247"/>
      <c r="W29" s="247"/>
      <c r="X29" s="247"/>
      <c r="Y29" s="247"/>
      <c r="Z29" s="247"/>
      <c r="AA29" s="65"/>
      <c r="AB29" s="65"/>
      <c r="AC29" s="65"/>
      <c r="AD29" s="65"/>
      <c r="AE29" s="65"/>
      <c r="AF29" s="65"/>
      <c r="AG29" s="14"/>
      <c r="AH29" s="14"/>
      <c r="AP29" s="4"/>
    </row>
    <row r="30" spans="1:42" ht="19.5" customHeight="1">
      <c r="A30" s="14"/>
      <c r="B30" s="19"/>
      <c r="C30" s="14"/>
      <c r="D30" s="32"/>
      <c r="E30" s="32"/>
      <c r="F30" s="32"/>
      <c r="G30" s="32"/>
      <c r="H30" s="32"/>
      <c r="I30" s="14"/>
      <c r="J30" s="14"/>
      <c r="K30" s="35"/>
      <c r="L30" s="35"/>
      <c r="M30" s="35"/>
      <c r="N30" s="35"/>
      <c r="O30" s="35"/>
      <c r="P30" s="35"/>
      <c r="Q30" s="35"/>
      <c r="R30" s="35"/>
      <c r="S30" s="35"/>
      <c r="T30" s="35"/>
      <c r="U30" s="35"/>
      <c r="V30" s="35"/>
      <c r="W30" s="35"/>
      <c r="X30" s="35"/>
      <c r="Y30" s="35"/>
      <c r="Z30" s="35"/>
      <c r="AA30" s="35"/>
      <c r="AB30" s="35"/>
      <c r="AC30" s="35"/>
      <c r="AD30" s="35"/>
      <c r="AE30" s="35"/>
      <c r="AF30" s="35"/>
      <c r="AG30" s="14"/>
      <c r="AH30" s="14"/>
      <c r="AP30" s="4"/>
    </row>
    <row r="31" spans="1:34" ht="19.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ht="19.5" customHeight="1">
      <c r="A32" s="14"/>
      <c r="B32" s="19" t="s">
        <v>82</v>
      </c>
      <c r="C32" s="14"/>
      <c r="D32" s="242" t="s">
        <v>128</v>
      </c>
      <c r="E32" s="242"/>
      <c r="F32" s="242"/>
      <c r="G32" s="242"/>
      <c r="H32" s="242"/>
      <c r="I32" s="14"/>
      <c r="J32" s="14"/>
      <c r="K32" s="14" t="s">
        <v>141</v>
      </c>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ht="21"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4.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3"/>
    </row>
    <row r="35" spans="1:34" ht="16.5" customHeight="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6"/>
    </row>
    <row r="36" spans="1:34" ht="16.5" customHeight="1">
      <c r="A36" s="24"/>
      <c r="B36" s="60" t="s">
        <v>75</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6"/>
    </row>
    <row r="37" spans="1:34" s="2" customFormat="1" ht="13.5" customHeight="1">
      <c r="A37" s="239" t="s">
        <v>172</v>
      </c>
      <c r="B37" s="240"/>
      <c r="C37" s="240"/>
      <c r="D37" s="240"/>
      <c r="E37" s="240"/>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7"/>
      <c r="AG37" s="27"/>
      <c r="AH37" s="28"/>
    </row>
    <row r="38" spans="1:34" ht="16.5" customHeight="1">
      <c r="A38" s="239"/>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5"/>
      <c r="AG38" s="25"/>
      <c r="AH38" s="26"/>
    </row>
    <row r="39" spans="1:34" ht="16.5" customHeight="1">
      <c r="A39" s="239"/>
      <c r="B39" s="240"/>
      <c r="C39" s="240"/>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5"/>
      <c r="AG39" s="25"/>
      <c r="AH39" s="26"/>
    </row>
    <row r="40" spans="1:34" ht="16.5" customHeight="1">
      <c r="A40" s="239"/>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5"/>
      <c r="AG40" s="25"/>
      <c r="AH40" s="26"/>
    </row>
    <row r="41" spans="1:34" s="2" customFormat="1" ht="12">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7"/>
      <c r="AG41" s="27"/>
      <c r="AH41" s="28"/>
    </row>
    <row r="42" spans="1:34" ht="16.5" customHeigh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5"/>
      <c r="AG42" s="25"/>
      <c r="AH42" s="26"/>
    </row>
    <row r="43" spans="1:34" ht="16.5" customHeight="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6"/>
    </row>
    <row r="44" spans="1:34" ht="16.5" customHeight="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6"/>
    </row>
    <row r="45" spans="1:34" ht="4.5" customHeight="1">
      <c r="A45" s="62"/>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row>
    <row r="46" spans="1:34" ht="7.5" customHeight="1">
      <c r="A46" s="62"/>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row>
    <row r="47" spans="1:34" s="6" customFormat="1" ht="10.5" customHeight="1">
      <c r="A47" s="6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67"/>
    </row>
    <row r="48" spans="1:34" s="6" customFormat="1" ht="10.5" customHeight="1">
      <c r="A48" s="69"/>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67"/>
    </row>
    <row r="49" spans="1:34" s="6" customFormat="1" ht="10.5" customHeight="1">
      <c r="A49" s="70"/>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8"/>
    </row>
    <row r="50" spans="1:34" ht="14.2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row>
    <row r="51" ht="18.75" customHeight="1">
      <c r="S51" s="5"/>
    </row>
    <row r="52" ht="18.75" customHeight="1">
      <c r="S52" s="5"/>
    </row>
    <row r="53" ht="18.75" customHeight="1">
      <c r="S53" s="5"/>
    </row>
  </sheetData>
  <sheetProtection/>
  <mergeCells count="25">
    <mergeCell ref="T10:AH10"/>
    <mergeCell ref="T11:AH11"/>
    <mergeCell ref="N14:R14"/>
    <mergeCell ref="N15:R15"/>
    <mergeCell ref="T14:AH14"/>
    <mergeCell ref="T15:AH15"/>
    <mergeCell ref="AF3:AG3"/>
    <mergeCell ref="N10:R10"/>
    <mergeCell ref="AC3:AD3"/>
    <mergeCell ref="W3:AA3"/>
    <mergeCell ref="K29:Z29"/>
    <mergeCell ref="T12:AH13"/>
    <mergeCell ref="B6:P6"/>
    <mergeCell ref="N11:R11"/>
    <mergeCell ref="N9:R9"/>
    <mergeCell ref="A18:AH18"/>
    <mergeCell ref="A37:AE42"/>
    <mergeCell ref="A21:AH23"/>
    <mergeCell ref="N12:R13"/>
    <mergeCell ref="K26:AH26"/>
    <mergeCell ref="D26:H26"/>
    <mergeCell ref="D29:H29"/>
    <mergeCell ref="D32:H32"/>
    <mergeCell ref="A24:AH24"/>
    <mergeCell ref="A17:AH17"/>
  </mergeCells>
  <printOptions horizontalCentered="1"/>
  <pageMargins left="0.7874015748031497" right="0.7874015748031497" top="0.7874015748031497" bottom="0.5905511811023623" header="0.5118110236220472" footer="0.5118110236220472"/>
  <pageSetup horizontalDpi="600" verticalDpi="600" orientation="portrait" paperSize="9" scale="95" r:id="rId1"/>
  <ignoredErrors>
    <ignoredError sqref="B26 B29 B32" numberStoredAsText="1"/>
  </ignoredErrors>
</worksheet>
</file>

<file path=xl/worksheets/sheet3.xml><?xml version="1.0" encoding="utf-8"?>
<worksheet xmlns="http://schemas.openxmlformats.org/spreadsheetml/2006/main" xmlns:r="http://schemas.openxmlformats.org/officeDocument/2006/relationships">
  <sheetPr>
    <tabColor theme="8"/>
  </sheetPr>
  <dimension ref="A1:Y68"/>
  <sheetViews>
    <sheetView showGridLines="0" showZeros="0" view="pageBreakPreview" zoomScale="90" zoomScaleSheetLayoutView="90" zoomScalePageLayoutView="0" workbookViewId="0" topLeftCell="A1">
      <selection activeCell="C7" sqref="C7:U7"/>
    </sheetView>
  </sheetViews>
  <sheetFormatPr defaultColWidth="3.00390625" defaultRowHeight="23.25" customHeight="1"/>
  <cols>
    <col min="1" max="1" width="14.375" style="8" customWidth="1"/>
    <col min="2" max="2" width="12.625" style="8" customWidth="1"/>
    <col min="3" max="3" width="3.50390625" style="8" customWidth="1"/>
    <col min="4" max="22" width="3.625" style="8" customWidth="1"/>
    <col min="23" max="16384" width="3.00390625" style="8" customWidth="1"/>
  </cols>
  <sheetData>
    <row r="1" spans="1:22" ht="14.25">
      <c r="A1" s="90" t="s">
        <v>143</v>
      </c>
      <c r="B1" s="11"/>
      <c r="C1" s="11"/>
      <c r="D1" s="11"/>
      <c r="E1" s="11"/>
      <c r="F1" s="11"/>
      <c r="G1" s="11"/>
      <c r="H1" s="11"/>
      <c r="I1" s="11"/>
      <c r="J1" s="11"/>
      <c r="K1" s="11"/>
      <c r="L1" s="11"/>
      <c r="M1" s="11"/>
      <c r="N1" s="11"/>
      <c r="O1" s="11"/>
      <c r="P1" s="11"/>
      <c r="Q1" s="11"/>
      <c r="R1" s="11"/>
      <c r="S1" s="11"/>
      <c r="T1" s="11"/>
      <c r="U1" s="11"/>
      <c r="V1" s="11"/>
    </row>
    <row r="2" spans="1:22" s="9" customFormat="1" ht="17.25">
      <c r="A2" s="252" t="s">
        <v>180</v>
      </c>
      <c r="B2" s="252"/>
      <c r="C2" s="252"/>
      <c r="D2" s="252"/>
      <c r="E2" s="252"/>
      <c r="F2" s="252"/>
      <c r="G2" s="252"/>
      <c r="H2" s="252"/>
      <c r="I2" s="252"/>
      <c r="J2" s="252"/>
      <c r="K2" s="252"/>
      <c r="L2" s="252"/>
      <c r="M2" s="252"/>
      <c r="N2" s="252"/>
      <c r="O2" s="252"/>
      <c r="P2" s="252"/>
      <c r="Q2" s="252"/>
      <c r="R2" s="252"/>
      <c r="S2" s="252"/>
      <c r="T2" s="252"/>
      <c r="U2" s="252"/>
      <c r="V2" s="125"/>
    </row>
    <row r="3" spans="1:22" s="9" customFormat="1" ht="3.75" customHeight="1">
      <c r="A3" s="122"/>
      <c r="B3" s="122"/>
      <c r="C3" s="122"/>
      <c r="D3" s="122"/>
      <c r="E3" s="122"/>
      <c r="F3" s="122"/>
      <c r="G3" s="122"/>
      <c r="H3" s="122"/>
      <c r="I3" s="122"/>
      <c r="J3" s="122"/>
      <c r="K3" s="122"/>
      <c r="L3" s="122"/>
      <c r="M3" s="122"/>
      <c r="N3" s="122"/>
      <c r="O3" s="122"/>
      <c r="P3" s="122"/>
      <c r="Q3" s="122"/>
      <c r="R3" s="122"/>
      <c r="S3" s="122"/>
      <c r="T3" s="122"/>
      <c r="U3" s="122"/>
      <c r="V3" s="125"/>
    </row>
    <row r="4" spans="1:22" s="9" customFormat="1" ht="18.75" customHeight="1">
      <c r="A4" s="95" t="s">
        <v>206</v>
      </c>
      <c r="B4" s="122"/>
      <c r="C4" s="122"/>
      <c r="D4" s="122"/>
      <c r="E4" s="122"/>
      <c r="F4" s="122"/>
      <c r="G4" s="122"/>
      <c r="H4" s="122"/>
      <c r="I4" s="122"/>
      <c r="J4" s="122"/>
      <c r="K4" s="122"/>
      <c r="L4" s="122"/>
      <c r="M4" s="122"/>
      <c r="N4" s="122"/>
      <c r="O4" s="122"/>
      <c r="P4" s="122"/>
      <c r="Q4" s="122"/>
      <c r="R4" s="122"/>
      <c r="S4" s="122"/>
      <c r="T4" s="122"/>
      <c r="U4" s="122"/>
      <c r="V4" s="125"/>
    </row>
    <row r="5" spans="1:22" s="9" customFormat="1" ht="4.5" customHeight="1">
      <c r="A5" s="12"/>
      <c r="B5" s="12"/>
      <c r="C5" s="12"/>
      <c r="D5" s="12"/>
      <c r="E5" s="12"/>
      <c r="F5" s="12"/>
      <c r="G5" s="12"/>
      <c r="H5" s="12"/>
      <c r="I5" s="12"/>
      <c r="J5" s="12"/>
      <c r="K5" s="12"/>
      <c r="L5" s="12"/>
      <c r="M5" s="12"/>
      <c r="N5" s="12"/>
      <c r="O5" s="12"/>
      <c r="P5" s="12"/>
      <c r="Q5" s="12"/>
      <c r="R5" s="12"/>
      <c r="S5" s="12"/>
      <c r="T5" s="12"/>
      <c r="U5" s="12"/>
      <c r="V5" s="12"/>
    </row>
    <row r="6" spans="1:22" s="9" customFormat="1" ht="12" customHeight="1" hidden="1">
      <c r="A6" s="13"/>
      <c r="B6" s="13"/>
      <c r="C6" s="13"/>
      <c r="D6" s="13"/>
      <c r="E6" s="13"/>
      <c r="F6" s="13"/>
      <c r="G6" s="13"/>
      <c r="H6" s="13"/>
      <c r="I6" s="13"/>
      <c r="J6" s="13"/>
      <c r="K6" s="13"/>
      <c r="L6" s="13"/>
      <c r="M6" s="13"/>
      <c r="N6" s="13"/>
      <c r="O6" s="13"/>
      <c r="P6" s="13"/>
      <c r="Q6" s="13"/>
      <c r="R6" s="13"/>
      <c r="S6" s="13"/>
      <c r="T6" s="13"/>
      <c r="U6" s="13"/>
      <c r="V6" s="13"/>
    </row>
    <row r="7" spans="1:22" s="10" customFormat="1" ht="30" customHeight="1">
      <c r="A7" s="332" t="s">
        <v>167</v>
      </c>
      <c r="B7" s="102" t="s">
        <v>74</v>
      </c>
      <c r="C7" s="261">
        <f>IF('入力シート'!D9="","",'入力シート'!D9&amp;" － "&amp;'入力シート'!F9)</f>
      </c>
      <c r="D7" s="262"/>
      <c r="E7" s="262"/>
      <c r="F7" s="262"/>
      <c r="G7" s="262"/>
      <c r="H7" s="262"/>
      <c r="I7" s="262"/>
      <c r="J7" s="262"/>
      <c r="K7" s="262"/>
      <c r="L7" s="262"/>
      <c r="M7" s="262"/>
      <c r="N7" s="262"/>
      <c r="O7" s="262"/>
      <c r="P7" s="262"/>
      <c r="Q7" s="262"/>
      <c r="R7" s="262"/>
      <c r="S7" s="262"/>
      <c r="T7" s="262"/>
      <c r="U7" s="263"/>
      <c r="V7"/>
    </row>
    <row r="8" spans="1:22" s="10" customFormat="1" ht="30" customHeight="1">
      <c r="A8" s="333"/>
      <c r="B8" s="103" t="s">
        <v>1</v>
      </c>
      <c r="C8" s="264">
        <f>IF('入力シート'!D10="","",'入力シート'!D10)</f>
      </c>
      <c r="D8" s="265"/>
      <c r="E8" s="265"/>
      <c r="F8" s="265"/>
      <c r="G8" s="265"/>
      <c r="H8" s="265"/>
      <c r="I8" s="265"/>
      <c r="J8" s="265"/>
      <c r="K8" s="265"/>
      <c r="L8" s="265"/>
      <c r="M8" s="265"/>
      <c r="N8" s="265"/>
      <c r="O8" s="265"/>
      <c r="P8" s="265"/>
      <c r="Q8" s="265"/>
      <c r="R8" s="265"/>
      <c r="S8" s="265"/>
      <c r="T8" s="265"/>
      <c r="U8" s="266"/>
      <c r="V8"/>
    </row>
    <row r="9" spans="1:22" s="10" customFormat="1" ht="30" customHeight="1">
      <c r="A9" s="333"/>
      <c r="B9" s="103" t="s">
        <v>2</v>
      </c>
      <c r="C9" s="264">
        <f>IF('入力シート'!D11="","",'入力シート'!D11)</f>
      </c>
      <c r="D9" s="265"/>
      <c r="E9" s="265"/>
      <c r="F9" s="265"/>
      <c r="G9" s="265"/>
      <c r="H9" s="265"/>
      <c r="I9" s="265"/>
      <c r="J9" s="265"/>
      <c r="K9" s="265"/>
      <c r="L9" s="265"/>
      <c r="M9" s="265"/>
      <c r="N9" s="265"/>
      <c r="O9" s="265"/>
      <c r="P9" s="265"/>
      <c r="Q9" s="265"/>
      <c r="R9" s="265"/>
      <c r="S9" s="265"/>
      <c r="T9" s="265"/>
      <c r="U9" s="266"/>
      <c r="V9"/>
    </row>
    <row r="10" spans="1:22" s="10" customFormat="1" ht="30" customHeight="1">
      <c r="A10" s="333"/>
      <c r="B10" s="139" t="s">
        <v>7</v>
      </c>
      <c r="C10" s="264">
        <f>IF('入力シート'!D12="","",'入力シート'!D12&amp;"    "&amp;'入力シート'!D13)</f>
      </c>
      <c r="D10" s="265"/>
      <c r="E10" s="265"/>
      <c r="F10" s="265"/>
      <c r="G10" s="265"/>
      <c r="H10" s="265"/>
      <c r="I10" s="265"/>
      <c r="J10" s="265"/>
      <c r="K10" s="265"/>
      <c r="L10" s="265"/>
      <c r="M10" s="265"/>
      <c r="N10" s="265"/>
      <c r="O10" s="265"/>
      <c r="P10" s="265"/>
      <c r="Q10" s="265"/>
      <c r="R10" s="265"/>
      <c r="S10" s="265"/>
      <c r="T10" s="265"/>
      <c r="U10" s="266"/>
      <c r="V10"/>
    </row>
    <row r="11" spans="1:22" s="10" customFormat="1" ht="30" customHeight="1">
      <c r="A11" s="333"/>
      <c r="B11" s="155" t="s">
        <v>42</v>
      </c>
      <c r="C11" s="307">
        <f>IF('入力シート'!D15="","",'入力シート'!D15&amp;" － "&amp;'入力シート'!F15&amp;" － "&amp;'入力シート'!H15)</f>
      </c>
      <c r="D11" s="308"/>
      <c r="E11" s="308"/>
      <c r="F11" s="308"/>
      <c r="G11" s="308"/>
      <c r="H11" s="308"/>
      <c r="I11" s="308"/>
      <c r="J11" s="308"/>
      <c r="K11" s="308"/>
      <c r="L11" s="308"/>
      <c r="M11" s="308"/>
      <c r="N11" s="308"/>
      <c r="O11" s="308"/>
      <c r="P11" s="308"/>
      <c r="Q11" s="308"/>
      <c r="R11" s="308"/>
      <c r="S11" s="308"/>
      <c r="T11" s="308"/>
      <c r="U11" s="309"/>
      <c r="V11"/>
    </row>
    <row r="12" spans="1:22" s="10" customFormat="1" ht="30" customHeight="1">
      <c r="A12" s="334"/>
      <c r="B12" s="152" t="s">
        <v>97</v>
      </c>
      <c r="C12" s="335">
        <f>IF('入力シート'!D16="","",'入力シート'!D16)</f>
      </c>
      <c r="D12" s="336"/>
      <c r="E12" s="336"/>
      <c r="F12" s="336"/>
      <c r="G12" s="336"/>
      <c r="H12" s="336"/>
      <c r="I12" s="336"/>
      <c r="J12" s="336"/>
      <c r="K12" s="336"/>
      <c r="L12" s="336"/>
      <c r="M12" s="336"/>
      <c r="N12" s="336"/>
      <c r="O12" s="336"/>
      <c r="P12" s="336"/>
      <c r="Q12" s="336"/>
      <c r="R12" s="336"/>
      <c r="S12" s="336"/>
      <c r="T12" s="336"/>
      <c r="U12" s="337"/>
      <c r="V12"/>
    </row>
    <row r="13" spans="1:22" s="10" customFormat="1" ht="30" customHeight="1">
      <c r="A13" s="301" t="s">
        <v>199</v>
      </c>
      <c r="B13" s="104" t="s">
        <v>2</v>
      </c>
      <c r="C13" s="311">
        <f>IF('入力シート'!D11="","",'入力シート'!D11)</f>
      </c>
      <c r="D13" s="312"/>
      <c r="E13" s="312"/>
      <c r="F13" s="312"/>
      <c r="G13" s="312"/>
      <c r="H13" s="312"/>
      <c r="I13" s="313"/>
      <c r="J13" s="313"/>
      <c r="K13" s="313"/>
      <c r="L13" s="313"/>
      <c r="M13" s="313"/>
      <c r="N13" s="313"/>
      <c r="O13" s="313"/>
      <c r="P13" s="313"/>
      <c r="Q13" s="313"/>
      <c r="R13" s="313"/>
      <c r="S13" s="313"/>
      <c r="T13" s="313"/>
      <c r="U13" s="314"/>
      <c r="V13"/>
    </row>
    <row r="14" spans="1:25" s="10" customFormat="1" ht="30" customHeight="1">
      <c r="A14" s="302"/>
      <c r="B14" s="104" t="s">
        <v>200</v>
      </c>
      <c r="C14" s="271">
        <f>IF('入力シート'!D17="","",'入力シート'!D17)</f>
      </c>
      <c r="D14" s="272"/>
      <c r="E14" s="272"/>
      <c r="F14" s="272"/>
      <c r="G14" s="128" t="s">
        <v>107</v>
      </c>
      <c r="H14" s="127"/>
      <c r="I14" s="304"/>
      <c r="J14" s="272"/>
      <c r="K14" s="272"/>
      <c r="L14" s="272"/>
      <c r="M14" s="272"/>
      <c r="N14" s="272"/>
      <c r="O14" s="272"/>
      <c r="P14" s="272"/>
      <c r="Q14" s="272"/>
      <c r="R14" s="272"/>
      <c r="S14" s="272"/>
      <c r="T14" s="272"/>
      <c r="U14" s="305"/>
      <c r="V14"/>
      <c r="Y14" s="133"/>
    </row>
    <row r="15" spans="1:22" s="10" customFormat="1" ht="30" customHeight="1">
      <c r="A15" s="303"/>
      <c r="B15" s="104" t="s">
        <v>117</v>
      </c>
      <c r="C15" s="273">
        <f>'入力シート'!D14</f>
        <v>0</v>
      </c>
      <c r="D15" s="274"/>
      <c r="E15" s="274"/>
      <c r="F15" s="274"/>
      <c r="G15" s="129" t="s">
        <v>78</v>
      </c>
      <c r="H15" s="274">
        <f>'入力シート'!F14</f>
        <v>0</v>
      </c>
      <c r="I15" s="275"/>
      <c r="J15" s="126" t="s">
        <v>79</v>
      </c>
      <c r="K15" s="275">
        <f>'入力シート'!H14</f>
        <v>0</v>
      </c>
      <c r="L15" s="275"/>
      <c r="M15" s="126" t="s">
        <v>80</v>
      </c>
      <c r="N15" s="134"/>
      <c r="O15" s="275"/>
      <c r="P15" s="275"/>
      <c r="Q15" s="275"/>
      <c r="R15" s="275"/>
      <c r="S15" s="275"/>
      <c r="T15" s="275"/>
      <c r="U15" s="306"/>
      <c r="V15"/>
    </row>
    <row r="16" spans="1:22" s="10" customFormat="1" ht="30" customHeight="1">
      <c r="A16" s="289" t="s">
        <v>168</v>
      </c>
      <c r="B16" s="102" t="s">
        <v>74</v>
      </c>
      <c r="C16" s="292">
        <f>IF('入力シート'!D23="","",'入力シート'!D23&amp;" - "&amp;'入力シート'!F23)</f>
      </c>
      <c r="D16" s="293"/>
      <c r="E16" s="293"/>
      <c r="F16" s="293"/>
      <c r="G16" s="293"/>
      <c r="H16" s="293"/>
      <c r="I16" s="293"/>
      <c r="J16" s="293"/>
      <c r="K16" s="293"/>
      <c r="L16" s="293"/>
      <c r="M16" s="293"/>
      <c r="N16" s="293"/>
      <c r="O16" s="294"/>
      <c r="P16" s="294"/>
      <c r="Q16" s="294"/>
      <c r="R16" s="294"/>
      <c r="S16" s="294"/>
      <c r="T16" s="294"/>
      <c r="U16" s="295"/>
      <c r="V16"/>
    </row>
    <row r="17" spans="1:22" s="10" customFormat="1" ht="30" customHeight="1">
      <c r="A17" s="290"/>
      <c r="B17" s="104" t="s">
        <v>1</v>
      </c>
      <c r="C17" s="264">
        <f>IF('入力シート'!D24="","",'入力シート'!D24)</f>
      </c>
      <c r="D17" s="265"/>
      <c r="E17" s="265"/>
      <c r="F17" s="265"/>
      <c r="G17" s="265"/>
      <c r="H17" s="265"/>
      <c r="I17" s="265"/>
      <c r="J17" s="265"/>
      <c r="K17" s="265"/>
      <c r="L17" s="265"/>
      <c r="M17" s="265"/>
      <c r="N17" s="265"/>
      <c r="O17" s="265"/>
      <c r="P17" s="265"/>
      <c r="Q17" s="265"/>
      <c r="R17" s="265"/>
      <c r="S17" s="265"/>
      <c r="T17" s="265"/>
      <c r="U17" s="266"/>
      <c r="V17"/>
    </row>
    <row r="18" spans="1:22" s="10" customFormat="1" ht="30" customHeight="1">
      <c r="A18" s="290"/>
      <c r="B18" s="103" t="s">
        <v>169</v>
      </c>
      <c r="C18" s="264">
        <f>IF('入力シート'!D25="","",'入力シート'!D25)</f>
      </c>
      <c r="D18" s="265"/>
      <c r="E18" s="265"/>
      <c r="F18" s="265"/>
      <c r="G18" s="265"/>
      <c r="H18" s="265"/>
      <c r="I18" s="265"/>
      <c r="J18" s="265"/>
      <c r="K18" s="265"/>
      <c r="L18" s="265"/>
      <c r="M18" s="265"/>
      <c r="N18" s="265"/>
      <c r="O18" s="265"/>
      <c r="P18" s="265"/>
      <c r="Q18" s="265"/>
      <c r="R18" s="265"/>
      <c r="S18" s="265"/>
      <c r="T18" s="265"/>
      <c r="U18" s="266"/>
      <c r="V18"/>
    </row>
    <row r="19" spans="1:22" s="10" customFormat="1" ht="30" customHeight="1">
      <c r="A19" s="290"/>
      <c r="B19" s="103" t="s">
        <v>42</v>
      </c>
      <c r="C19" s="264">
        <f>IF('入力シート'!D26="","",'入力シート'!D26&amp;" － "&amp;'入力シート'!F26&amp;" － "&amp;'入力シート'!H26)</f>
      </c>
      <c r="D19" s="265"/>
      <c r="E19" s="265"/>
      <c r="F19" s="265"/>
      <c r="G19" s="265"/>
      <c r="H19" s="265"/>
      <c r="I19" s="296"/>
      <c r="J19" s="297" t="s">
        <v>171</v>
      </c>
      <c r="K19" s="298"/>
      <c r="L19" s="298"/>
      <c r="M19" s="298"/>
      <c r="N19" s="298"/>
      <c r="O19" s="299">
        <f>IF('入力シート'!D27="","",'入力シート'!D27&amp;" － "&amp;'入力シート'!F27&amp;" － "&amp;'入力シート'!H27)</f>
      </c>
      <c r="P19" s="265"/>
      <c r="Q19" s="265"/>
      <c r="R19" s="265"/>
      <c r="S19" s="265"/>
      <c r="T19" s="265"/>
      <c r="U19" s="266"/>
      <c r="V19"/>
    </row>
    <row r="20" spans="1:22" s="10" customFormat="1" ht="30" customHeight="1">
      <c r="A20" s="291"/>
      <c r="B20" s="105" t="s">
        <v>170</v>
      </c>
      <c r="C20" s="315">
        <f>IF('入力シート'!D28="","",'入力シート'!D28&amp;" － "&amp;'入力シート'!F28&amp;" － "&amp;'入力シート'!H28)</f>
      </c>
      <c r="D20" s="316"/>
      <c r="E20" s="316"/>
      <c r="F20" s="316"/>
      <c r="G20" s="316"/>
      <c r="H20" s="316"/>
      <c r="I20" s="317"/>
      <c r="J20" s="318" t="s">
        <v>97</v>
      </c>
      <c r="K20" s="319"/>
      <c r="L20" s="319"/>
      <c r="M20" s="319"/>
      <c r="N20" s="320"/>
      <c r="O20" s="321">
        <f>IF('入力シート'!D29="","",'入力シート'!D29)</f>
      </c>
      <c r="P20" s="322"/>
      <c r="Q20" s="322"/>
      <c r="R20" s="322"/>
      <c r="S20" s="322"/>
      <c r="T20" s="322"/>
      <c r="U20" s="323"/>
      <c r="V20"/>
    </row>
    <row r="21" spans="1:22" s="10" customFormat="1" ht="13.5" customHeight="1">
      <c r="A21" s="95"/>
      <c r="B21" s="95"/>
      <c r="C21" s="95"/>
      <c r="D21" s="95"/>
      <c r="E21" s="96"/>
      <c r="F21" s="96"/>
      <c r="G21" s="96"/>
      <c r="H21" s="96"/>
      <c r="I21" s="96"/>
      <c r="J21" s="96"/>
      <c r="K21" s="96"/>
      <c r="L21" s="96"/>
      <c r="M21" s="96"/>
      <c r="N21" s="96"/>
      <c r="O21" s="96"/>
      <c r="P21" s="96"/>
      <c r="Q21" s="96"/>
      <c r="R21" s="96"/>
      <c r="S21" s="96"/>
      <c r="T21" s="96"/>
      <c r="U21" s="95"/>
      <c r="V21"/>
    </row>
    <row r="22" spans="1:22" s="10" customFormat="1" ht="70.5" customHeight="1">
      <c r="A22" s="260" t="s">
        <v>196</v>
      </c>
      <c r="B22" s="260"/>
      <c r="C22" s="310">
        <f>'入力シート'!D21</f>
        <v>0</v>
      </c>
      <c r="D22" s="310"/>
      <c r="E22" s="310"/>
      <c r="F22" s="310"/>
      <c r="G22" s="310"/>
      <c r="H22" s="310"/>
      <c r="I22" s="310"/>
      <c r="J22" s="310"/>
      <c r="K22" s="310"/>
      <c r="L22" s="310"/>
      <c r="M22" s="310"/>
      <c r="N22" s="310"/>
      <c r="O22" s="310"/>
      <c r="P22" s="310"/>
      <c r="Q22" s="310"/>
      <c r="R22" s="310"/>
      <c r="S22" s="310"/>
      <c r="T22" s="310"/>
      <c r="U22" s="310"/>
      <c r="V22"/>
    </row>
    <row r="23" spans="1:22" s="10" customFormat="1" ht="4.5" customHeight="1">
      <c r="A23" s="95"/>
      <c r="B23" s="95"/>
      <c r="C23" s="95"/>
      <c r="D23" s="95"/>
      <c r="E23" s="95"/>
      <c r="F23" s="95"/>
      <c r="G23" s="95"/>
      <c r="H23" s="95"/>
      <c r="I23" s="95"/>
      <c r="J23" s="95"/>
      <c r="K23" s="95"/>
      <c r="L23" s="95"/>
      <c r="M23" s="95"/>
      <c r="N23" s="95"/>
      <c r="O23" s="95"/>
      <c r="P23" s="95"/>
      <c r="Q23" s="95"/>
      <c r="R23" s="95"/>
      <c r="S23" s="95"/>
      <c r="T23" s="95"/>
      <c r="U23" s="95"/>
      <c r="V23"/>
    </row>
    <row r="24" spans="1:22" s="10" customFormat="1" ht="19.5" customHeight="1">
      <c r="A24" s="95" t="s">
        <v>197</v>
      </c>
      <c r="B24" s="95"/>
      <c r="C24" s="95"/>
      <c r="D24" s="95"/>
      <c r="E24" s="95"/>
      <c r="F24" s="95"/>
      <c r="G24" s="95"/>
      <c r="H24" s="95"/>
      <c r="I24" s="95"/>
      <c r="J24" s="95"/>
      <c r="K24" s="95"/>
      <c r="L24" s="95"/>
      <c r="M24" s="95"/>
      <c r="N24" s="95"/>
      <c r="O24" s="95"/>
      <c r="P24" s="95"/>
      <c r="Q24" s="95"/>
      <c r="R24" s="95"/>
      <c r="S24" s="95"/>
      <c r="T24" s="95"/>
      <c r="U24" s="95"/>
      <c r="V24"/>
    </row>
    <row r="25" spans="1:22" s="10" customFormat="1" ht="3.75" customHeight="1">
      <c r="A25" s="95"/>
      <c r="B25" s="95"/>
      <c r="C25" s="95"/>
      <c r="D25" s="95"/>
      <c r="E25" s="95"/>
      <c r="F25" s="95"/>
      <c r="G25" s="95"/>
      <c r="H25" s="95"/>
      <c r="I25" s="95"/>
      <c r="J25" s="95"/>
      <c r="K25" s="95"/>
      <c r="L25" s="95"/>
      <c r="M25" s="95"/>
      <c r="N25" s="95"/>
      <c r="O25" s="95"/>
      <c r="P25" s="95"/>
      <c r="Q25" s="95"/>
      <c r="R25" s="95"/>
      <c r="S25" s="95"/>
      <c r="T25" s="95"/>
      <c r="U25" s="95"/>
      <c r="V25"/>
    </row>
    <row r="26" spans="1:22" s="10" customFormat="1" ht="25.5" customHeight="1">
      <c r="A26" s="269" t="s">
        <v>237</v>
      </c>
      <c r="B26" s="269"/>
      <c r="C26" s="269" t="s">
        <v>129</v>
      </c>
      <c r="D26" s="269"/>
      <c r="E26" s="269"/>
      <c r="F26" s="269"/>
      <c r="G26" s="269"/>
      <c r="H26" s="269"/>
      <c r="I26" s="269"/>
      <c r="J26" s="269"/>
      <c r="K26" s="269"/>
      <c r="L26" s="269"/>
      <c r="M26" s="269"/>
      <c r="N26" s="269"/>
      <c r="O26" s="269"/>
      <c r="P26" s="269"/>
      <c r="Q26" s="269"/>
      <c r="R26" s="269"/>
      <c r="S26" s="269"/>
      <c r="T26" s="269"/>
      <c r="U26" s="269"/>
      <c r="V26"/>
    </row>
    <row r="27" spans="1:22" s="10" customFormat="1" ht="19.5" customHeight="1">
      <c r="A27" s="270"/>
      <c r="B27" s="270"/>
      <c r="C27" s="280"/>
      <c r="D27" s="281"/>
      <c r="E27" s="281"/>
      <c r="F27" s="281"/>
      <c r="G27" s="281"/>
      <c r="H27" s="281"/>
      <c r="I27" s="281"/>
      <c r="J27" s="281"/>
      <c r="K27" s="281"/>
      <c r="L27" s="281"/>
      <c r="M27" s="281"/>
      <c r="N27" s="281"/>
      <c r="O27" s="281"/>
      <c r="P27" s="281"/>
      <c r="Q27" s="281"/>
      <c r="R27" s="281"/>
      <c r="S27" s="281"/>
      <c r="T27" s="281"/>
      <c r="U27" s="282"/>
      <c r="V27"/>
    </row>
    <row r="28" spans="1:22" ht="19.5" customHeight="1">
      <c r="A28" s="270"/>
      <c r="B28" s="270"/>
      <c r="C28" s="283"/>
      <c r="D28" s="284"/>
      <c r="E28" s="284"/>
      <c r="F28" s="284"/>
      <c r="G28" s="284"/>
      <c r="H28" s="284"/>
      <c r="I28" s="284"/>
      <c r="J28" s="284"/>
      <c r="K28" s="284"/>
      <c r="L28" s="284"/>
      <c r="M28" s="284"/>
      <c r="N28" s="284"/>
      <c r="O28" s="284"/>
      <c r="P28" s="284"/>
      <c r="Q28" s="284"/>
      <c r="R28" s="284"/>
      <c r="S28" s="284"/>
      <c r="T28" s="284"/>
      <c r="U28" s="285"/>
      <c r="V28"/>
    </row>
    <row r="29" spans="1:22" s="9" customFormat="1" ht="19.5" customHeight="1">
      <c r="A29" s="270"/>
      <c r="B29" s="270"/>
      <c r="C29" s="286"/>
      <c r="D29" s="287"/>
      <c r="E29" s="287"/>
      <c r="F29" s="287"/>
      <c r="G29" s="287"/>
      <c r="H29" s="287"/>
      <c r="I29" s="287"/>
      <c r="J29" s="287"/>
      <c r="K29" s="287"/>
      <c r="L29" s="287"/>
      <c r="M29" s="287"/>
      <c r="N29" s="287"/>
      <c r="O29" s="287"/>
      <c r="P29" s="287"/>
      <c r="Q29" s="287"/>
      <c r="R29" s="287"/>
      <c r="S29" s="287"/>
      <c r="T29" s="287"/>
      <c r="U29" s="288"/>
      <c r="V29"/>
    </row>
    <row r="30" spans="1:22" s="10" customFormat="1" ht="19.5" customHeight="1">
      <c r="A30" s="270"/>
      <c r="B30" s="270"/>
      <c r="C30" s="280"/>
      <c r="D30" s="281"/>
      <c r="E30" s="281"/>
      <c r="F30" s="281"/>
      <c r="G30" s="281"/>
      <c r="H30" s="281"/>
      <c r="I30" s="281"/>
      <c r="J30" s="281"/>
      <c r="K30" s="281"/>
      <c r="L30" s="281"/>
      <c r="M30" s="281"/>
      <c r="N30" s="281"/>
      <c r="O30" s="281"/>
      <c r="P30" s="281"/>
      <c r="Q30" s="281"/>
      <c r="R30" s="281"/>
      <c r="S30" s="281"/>
      <c r="T30" s="281"/>
      <c r="U30" s="282"/>
      <c r="V30"/>
    </row>
    <row r="31" spans="1:22" s="10" customFormat="1" ht="19.5" customHeight="1">
      <c r="A31" s="270"/>
      <c r="B31" s="270"/>
      <c r="C31" s="283"/>
      <c r="D31" s="284"/>
      <c r="E31" s="284"/>
      <c r="F31" s="284"/>
      <c r="G31" s="284"/>
      <c r="H31" s="284"/>
      <c r="I31" s="284"/>
      <c r="J31" s="284"/>
      <c r="K31" s="284"/>
      <c r="L31" s="284"/>
      <c r="M31" s="284"/>
      <c r="N31" s="284"/>
      <c r="O31" s="284"/>
      <c r="P31" s="284"/>
      <c r="Q31" s="284"/>
      <c r="R31" s="284"/>
      <c r="S31" s="284"/>
      <c r="T31" s="284"/>
      <c r="U31" s="285"/>
      <c r="V31"/>
    </row>
    <row r="32" spans="1:22" s="10" customFormat="1" ht="19.5" customHeight="1">
      <c r="A32" s="270"/>
      <c r="B32" s="270"/>
      <c r="C32" s="286"/>
      <c r="D32" s="287"/>
      <c r="E32" s="287"/>
      <c r="F32" s="287"/>
      <c r="G32" s="287"/>
      <c r="H32" s="287"/>
      <c r="I32" s="287"/>
      <c r="J32" s="287"/>
      <c r="K32" s="287"/>
      <c r="L32" s="287"/>
      <c r="M32" s="287"/>
      <c r="N32" s="287"/>
      <c r="O32" s="287"/>
      <c r="P32" s="287"/>
      <c r="Q32" s="287"/>
      <c r="R32" s="287"/>
      <c r="S32" s="287"/>
      <c r="T32" s="287"/>
      <c r="U32" s="288"/>
      <c r="V32"/>
    </row>
    <row r="33" spans="1:22" s="10" customFormat="1" ht="19.5" customHeight="1">
      <c r="A33" s="324"/>
      <c r="B33" s="325"/>
      <c r="C33" s="280"/>
      <c r="D33" s="281"/>
      <c r="E33" s="281"/>
      <c r="F33" s="281"/>
      <c r="G33" s="281"/>
      <c r="H33" s="281"/>
      <c r="I33" s="281"/>
      <c r="J33" s="281"/>
      <c r="K33" s="281"/>
      <c r="L33" s="281"/>
      <c r="M33" s="281"/>
      <c r="N33" s="281"/>
      <c r="O33" s="281"/>
      <c r="P33" s="281"/>
      <c r="Q33" s="281"/>
      <c r="R33" s="281"/>
      <c r="S33" s="281"/>
      <c r="T33" s="281"/>
      <c r="U33" s="282"/>
      <c r="V33"/>
    </row>
    <row r="34" spans="1:22" s="10" customFormat="1" ht="19.5" customHeight="1">
      <c r="A34" s="326"/>
      <c r="B34" s="327"/>
      <c r="C34" s="283"/>
      <c r="D34" s="284"/>
      <c r="E34" s="284"/>
      <c r="F34" s="284"/>
      <c r="G34" s="284"/>
      <c r="H34" s="284"/>
      <c r="I34" s="284"/>
      <c r="J34" s="284"/>
      <c r="K34" s="284"/>
      <c r="L34" s="284"/>
      <c r="M34" s="284"/>
      <c r="N34" s="284"/>
      <c r="O34" s="284"/>
      <c r="P34" s="284"/>
      <c r="Q34" s="284"/>
      <c r="R34" s="284"/>
      <c r="S34" s="284"/>
      <c r="T34" s="284"/>
      <c r="U34" s="285"/>
      <c r="V34"/>
    </row>
    <row r="35" spans="1:22" s="10" customFormat="1" ht="19.5" customHeight="1">
      <c r="A35" s="328"/>
      <c r="B35" s="329"/>
      <c r="C35" s="286"/>
      <c r="D35" s="287"/>
      <c r="E35" s="287"/>
      <c r="F35" s="287"/>
      <c r="G35" s="287"/>
      <c r="H35" s="287"/>
      <c r="I35" s="287"/>
      <c r="J35" s="287"/>
      <c r="K35" s="287"/>
      <c r="L35" s="287"/>
      <c r="M35" s="287"/>
      <c r="N35" s="287"/>
      <c r="O35" s="287"/>
      <c r="P35" s="287"/>
      <c r="Q35" s="287"/>
      <c r="R35" s="287"/>
      <c r="S35" s="287"/>
      <c r="T35" s="287"/>
      <c r="U35" s="288"/>
      <c r="V35"/>
    </row>
    <row r="36" spans="1:22" s="10" customFormat="1" ht="19.5" customHeight="1">
      <c r="A36" s="270"/>
      <c r="B36" s="270"/>
      <c r="C36" s="300"/>
      <c r="D36" s="300"/>
      <c r="E36" s="300"/>
      <c r="F36" s="300"/>
      <c r="G36" s="300"/>
      <c r="H36" s="300"/>
      <c r="I36" s="300"/>
      <c r="J36" s="300"/>
      <c r="K36" s="300"/>
      <c r="L36" s="300"/>
      <c r="M36" s="300"/>
      <c r="N36" s="300"/>
      <c r="O36" s="300"/>
      <c r="P36" s="300"/>
      <c r="Q36" s="300"/>
      <c r="R36" s="300"/>
      <c r="S36" s="300"/>
      <c r="T36" s="300"/>
      <c r="U36" s="300"/>
      <c r="V36"/>
    </row>
    <row r="37" spans="1:22" s="10" customFormat="1" ht="19.5" customHeight="1">
      <c r="A37" s="270"/>
      <c r="B37" s="270"/>
      <c r="C37" s="300"/>
      <c r="D37" s="300"/>
      <c r="E37" s="300"/>
      <c r="F37" s="300"/>
      <c r="G37" s="300"/>
      <c r="H37" s="300"/>
      <c r="I37" s="300"/>
      <c r="J37" s="300"/>
      <c r="K37" s="300"/>
      <c r="L37" s="300"/>
      <c r="M37" s="300"/>
      <c r="N37" s="300"/>
      <c r="O37" s="300"/>
      <c r="P37" s="300"/>
      <c r="Q37" s="300"/>
      <c r="R37" s="300"/>
      <c r="S37" s="300"/>
      <c r="T37" s="300"/>
      <c r="U37" s="300"/>
      <c r="V37"/>
    </row>
    <row r="38" spans="1:22" s="10" customFormat="1" ht="19.5" customHeight="1">
      <c r="A38" s="276"/>
      <c r="B38" s="276"/>
      <c r="C38" s="300"/>
      <c r="D38" s="300"/>
      <c r="E38" s="300"/>
      <c r="F38" s="300"/>
      <c r="G38" s="300"/>
      <c r="H38" s="300"/>
      <c r="I38" s="300"/>
      <c r="J38" s="300"/>
      <c r="K38" s="300"/>
      <c r="L38" s="300"/>
      <c r="M38" s="300"/>
      <c r="N38" s="300"/>
      <c r="O38" s="300"/>
      <c r="P38" s="300"/>
      <c r="Q38" s="300"/>
      <c r="R38" s="300"/>
      <c r="S38" s="300"/>
      <c r="T38" s="300"/>
      <c r="U38" s="300"/>
      <c r="V38"/>
    </row>
    <row r="39" spans="1:22" s="10" customFormat="1" ht="45" customHeight="1">
      <c r="A39" s="156"/>
      <c r="B39" s="156"/>
      <c r="C39" s="120"/>
      <c r="D39" s="120"/>
      <c r="E39" s="120"/>
      <c r="F39" s="120"/>
      <c r="G39" s="120"/>
      <c r="H39" s="120"/>
      <c r="I39" s="120"/>
      <c r="J39" s="120"/>
      <c r="K39" s="120"/>
      <c r="L39" s="120"/>
      <c r="M39" s="120"/>
      <c r="N39" s="120"/>
      <c r="O39" s="120"/>
      <c r="P39" s="120"/>
      <c r="Q39" s="120"/>
      <c r="R39" s="120"/>
      <c r="S39" s="120"/>
      <c r="T39" s="120"/>
      <c r="U39" s="120"/>
      <c r="V39"/>
    </row>
    <row r="40" spans="1:22" s="10" customFormat="1" ht="45" customHeight="1">
      <c r="A40" s="97"/>
      <c r="B40" s="97"/>
      <c r="C40" s="97"/>
      <c r="D40" s="97"/>
      <c r="E40" s="97"/>
      <c r="F40" s="97"/>
      <c r="G40" s="97"/>
      <c r="H40" s="97"/>
      <c r="I40" s="97"/>
      <c r="J40" s="97"/>
      <c r="K40" s="97"/>
      <c r="L40" s="97"/>
      <c r="M40" s="97"/>
      <c r="N40" s="97"/>
      <c r="O40" s="97"/>
      <c r="P40" s="97"/>
      <c r="Q40" s="97"/>
      <c r="R40" s="97"/>
      <c r="S40" s="97"/>
      <c r="T40" s="97"/>
      <c r="U40" s="97"/>
      <c r="V40"/>
    </row>
    <row r="41" spans="1:22" s="10" customFormat="1" ht="19.5" customHeight="1">
      <c r="A41" s="97" t="s">
        <v>198</v>
      </c>
      <c r="B41" s="97"/>
      <c r="C41" s="97"/>
      <c r="D41" s="97"/>
      <c r="E41" s="97"/>
      <c r="F41" s="97"/>
      <c r="G41" s="97"/>
      <c r="H41" s="97"/>
      <c r="I41" s="97"/>
      <c r="J41" s="97"/>
      <c r="K41" s="97"/>
      <c r="L41" s="97"/>
      <c r="M41" s="97"/>
      <c r="N41" s="97"/>
      <c r="O41" s="97"/>
      <c r="P41" s="97"/>
      <c r="Q41" s="97"/>
      <c r="R41" s="97"/>
      <c r="S41" s="97"/>
      <c r="T41" s="97"/>
      <c r="U41" s="97"/>
      <c r="V41"/>
    </row>
    <row r="42" spans="1:22" s="10" customFormat="1" ht="26.25" customHeight="1">
      <c r="A42" s="97" t="s">
        <v>130</v>
      </c>
      <c r="B42" s="98"/>
      <c r="C42" s="98"/>
      <c r="D42" s="98"/>
      <c r="E42" s="98"/>
      <c r="F42" s="98"/>
      <c r="G42" s="98"/>
      <c r="H42" s="98"/>
      <c r="I42" s="98"/>
      <c r="J42" s="98"/>
      <c r="K42" s="98"/>
      <c r="L42" s="98"/>
      <c r="M42" s="98"/>
      <c r="N42" s="98"/>
      <c r="O42" s="98"/>
      <c r="P42" s="98"/>
      <c r="Q42" s="98"/>
      <c r="R42" s="98"/>
      <c r="S42" s="98"/>
      <c r="T42" s="98"/>
      <c r="U42" s="98"/>
      <c r="V42"/>
    </row>
    <row r="43" spans="1:22" ht="25.5" customHeight="1">
      <c r="A43" s="99" t="s">
        <v>132</v>
      </c>
      <c r="B43" s="277" t="s">
        <v>201</v>
      </c>
      <c r="C43" s="278"/>
      <c r="D43" s="278"/>
      <c r="E43" s="277" t="s">
        <v>190</v>
      </c>
      <c r="F43" s="278"/>
      <c r="G43" s="278"/>
      <c r="H43" s="278"/>
      <c r="I43" s="278"/>
      <c r="J43" s="278"/>
      <c r="K43" s="278"/>
      <c r="L43" s="277" t="s">
        <v>205</v>
      </c>
      <c r="M43" s="278"/>
      <c r="N43" s="278"/>
      <c r="O43" s="278"/>
      <c r="P43" s="278"/>
      <c r="Q43" s="278"/>
      <c r="R43" s="278"/>
      <c r="S43" s="278"/>
      <c r="T43" s="278"/>
      <c r="U43" s="279"/>
      <c r="V43"/>
    </row>
    <row r="44" spans="1:22" s="9" customFormat="1" ht="60" customHeight="1">
      <c r="A44" s="130" t="s">
        <v>134</v>
      </c>
      <c r="B44" s="253"/>
      <c r="C44" s="254"/>
      <c r="D44" s="254"/>
      <c r="E44" s="255"/>
      <c r="F44" s="256"/>
      <c r="G44" s="256"/>
      <c r="H44" s="256"/>
      <c r="I44" s="256"/>
      <c r="J44" s="256"/>
      <c r="K44" s="256"/>
      <c r="L44" s="257"/>
      <c r="M44" s="258"/>
      <c r="N44" s="258"/>
      <c r="O44" s="258"/>
      <c r="P44" s="258"/>
      <c r="Q44" s="258"/>
      <c r="R44" s="258"/>
      <c r="S44" s="258"/>
      <c r="T44" s="258"/>
      <c r="U44" s="259"/>
      <c r="V44"/>
    </row>
    <row r="45" spans="1:22" s="10" customFormat="1" ht="60" customHeight="1">
      <c r="A45" s="130" t="s">
        <v>135</v>
      </c>
      <c r="B45" s="253"/>
      <c r="C45" s="254"/>
      <c r="D45" s="254"/>
      <c r="E45" s="255"/>
      <c r="F45" s="256"/>
      <c r="G45" s="256"/>
      <c r="H45" s="256"/>
      <c r="I45" s="256"/>
      <c r="J45" s="256"/>
      <c r="K45" s="256"/>
      <c r="L45" s="338"/>
      <c r="M45" s="258"/>
      <c r="N45" s="258"/>
      <c r="O45" s="258"/>
      <c r="P45" s="258"/>
      <c r="Q45" s="258"/>
      <c r="R45" s="258"/>
      <c r="S45" s="258"/>
      <c r="T45" s="258"/>
      <c r="U45" s="259"/>
      <c r="V45"/>
    </row>
    <row r="46" spans="1:22" s="10" customFormat="1" ht="60" customHeight="1">
      <c r="A46" s="100" t="s">
        <v>187</v>
      </c>
      <c r="B46" s="253"/>
      <c r="C46" s="254"/>
      <c r="D46" s="254"/>
      <c r="E46" s="255"/>
      <c r="F46" s="256"/>
      <c r="G46" s="256"/>
      <c r="H46" s="256"/>
      <c r="I46" s="256"/>
      <c r="J46" s="256"/>
      <c r="K46" s="256"/>
      <c r="L46" s="257"/>
      <c r="M46" s="258"/>
      <c r="N46" s="258"/>
      <c r="O46" s="258"/>
      <c r="P46" s="258"/>
      <c r="Q46" s="258"/>
      <c r="R46" s="258"/>
      <c r="S46" s="258"/>
      <c r="T46" s="258"/>
      <c r="U46" s="259"/>
      <c r="V46"/>
    </row>
    <row r="47" spans="1:22" s="10" customFormat="1" ht="39.75" customHeight="1">
      <c r="A47" s="99" t="s">
        <v>133</v>
      </c>
      <c r="B47" s="253">
        <f>SUM(B44:D46)</f>
        <v>0</v>
      </c>
      <c r="C47" s="254"/>
      <c r="D47" s="254"/>
      <c r="E47" s="339"/>
      <c r="F47" s="340"/>
      <c r="G47" s="340"/>
      <c r="H47" s="340"/>
      <c r="I47" s="340"/>
      <c r="J47" s="340"/>
      <c r="K47" s="341"/>
      <c r="L47" s="339"/>
      <c r="M47" s="340"/>
      <c r="N47" s="340"/>
      <c r="O47" s="340"/>
      <c r="P47" s="340"/>
      <c r="Q47" s="340"/>
      <c r="R47" s="340"/>
      <c r="S47" s="340"/>
      <c r="T47" s="340"/>
      <c r="U47" s="341"/>
      <c r="V47"/>
    </row>
    <row r="48" spans="1:22" s="10" customFormat="1" ht="26.25" customHeight="1">
      <c r="A48" s="97" t="s">
        <v>131</v>
      </c>
      <c r="B48" s="101"/>
      <c r="C48" s="101"/>
      <c r="D48" s="101"/>
      <c r="E48" s="101"/>
      <c r="F48" s="101"/>
      <c r="G48" s="101"/>
      <c r="H48" s="101"/>
      <c r="I48" s="101"/>
      <c r="J48" s="101"/>
      <c r="K48" s="101"/>
      <c r="L48" s="101"/>
      <c r="M48" s="101"/>
      <c r="N48" s="101"/>
      <c r="O48" s="101"/>
      <c r="P48" s="101"/>
      <c r="Q48" s="101"/>
      <c r="R48" s="101"/>
      <c r="S48" s="101"/>
      <c r="T48" s="101"/>
      <c r="U48" s="101"/>
      <c r="V48"/>
    </row>
    <row r="49" spans="1:22" s="10" customFormat="1" ht="25.5" customHeight="1">
      <c r="A49" s="99" t="s">
        <v>132</v>
      </c>
      <c r="B49" s="277" t="s">
        <v>201</v>
      </c>
      <c r="C49" s="278"/>
      <c r="D49" s="278"/>
      <c r="E49" s="331" t="s">
        <v>202</v>
      </c>
      <c r="F49" s="331"/>
      <c r="G49" s="331"/>
      <c r="H49" s="331"/>
      <c r="I49" s="331"/>
      <c r="J49" s="331"/>
      <c r="K49" s="277" t="s">
        <v>217</v>
      </c>
      <c r="L49" s="278"/>
      <c r="M49" s="278"/>
      <c r="N49" s="278"/>
      <c r="O49" s="278"/>
      <c r="P49" s="278"/>
      <c r="Q49" s="278"/>
      <c r="R49" s="278"/>
      <c r="S49" s="278"/>
      <c r="T49" s="278"/>
      <c r="U49" s="279"/>
      <c r="V49"/>
    </row>
    <row r="50" spans="1:22" s="10" customFormat="1" ht="60" customHeight="1">
      <c r="A50" s="100" t="s">
        <v>136</v>
      </c>
      <c r="B50" s="253"/>
      <c r="C50" s="254"/>
      <c r="D50" s="254"/>
      <c r="E50" s="253"/>
      <c r="F50" s="254"/>
      <c r="G50" s="254"/>
      <c r="H50" s="254"/>
      <c r="I50" s="254"/>
      <c r="J50" s="254"/>
      <c r="K50" s="267"/>
      <c r="L50" s="268"/>
      <c r="M50" s="268"/>
      <c r="N50" s="268"/>
      <c r="O50" s="268"/>
      <c r="P50" s="268"/>
      <c r="Q50" s="268"/>
      <c r="R50" s="268"/>
      <c r="S50" s="268"/>
      <c r="T50" s="268"/>
      <c r="U50" s="268"/>
      <c r="V50"/>
    </row>
    <row r="51" spans="1:22" s="10" customFormat="1" ht="60" customHeight="1">
      <c r="A51" s="100" t="s">
        <v>137</v>
      </c>
      <c r="B51" s="253"/>
      <c r="C51" s="254"/>
      <c r="D51" s="254"/>
      <c r="E51" s="253"/>
      <c r="F51" s="254"/>
      <c r="G51" s="254"/>
      <c r="H51" s="254"/>
      <c r="I51" s="254"/>
      <c r="J51" s="254"/>
      <c r="K51" s="267"/>
      <c r="L51" s="268"/>
      <c r="M51" s="268"/>
      <c r="N51" s="268"/>
      <c r="O51" s="268"/>
      <c r="P51" s="268"/>
      <c r="Q51" s="268"/>
      <c r="R51" s="268"/>
      <c r="S51" s="268"/>
      <c r="T51" s="268"/>
      <c r="U51" s="268"/>
      <c r="V51"/>
    </row>
    <row r="52" spans="1:22" s="10" customFormat="1" ht="60" customHeight="1">
      <c r="A52" s="131" t="s">
        <v>203</v>
      </c>
      <c r="B52" s="253"/>
      <c r="C52" s="254"/>
      <c r="D52" s="254"/>
      <c r="E52" s="253"/>
      <c r="F52" s="254"/>
      <c r="G52" s="254"/>
      <c r="H52" s="254"/>
      <c r="I52" s="254"/>
      <c r="J52" s="254"/>
      <c r="K52" s="267"/>
      <c r="L52" s="268"/>
      <c r="M52" s="268"/>
      <c r="N52" s="268"/>
      <c r="O52" s="268"/>
      <c r="P52" s="268"/>
      <c r="Q52" s="268"/>
      <c r="R52" s="268"/>
      <c r="S52" s="268"/>
      <c r="T52" s="268"/>
      <c r="U52" s="268"/>
      <c r="V52"/>
    </row>
    <row r="53" spans="1:22" s="10" customFormat="1" ht="60" customHeight="1">
      <c r="A53" s="130" t="s">
        <v>204</v>
      </c>
      <c r="B53" s="253"/>
      <c r="C53" s="254"/>
      <c r="D53" s="254"/>
      <c r="E53" s="253"/>
      <c r="F53" s="254"/>
      <c r="G53" s="254"/>
      <c r="H53" s="254"/>
      <c r="I53" s="254"/>
      <c r="J53" s="254"/>
      <c r="K53" s="267"/>
      <c r="L53" s="268"/>
      <c r="M53" s="268"/>
      <c r="N53" s="268"/>
      <c r="O53" s="268"/>
      <c r="P53" s="268"/>
      <c r="Q53" s="268"/>
      <c r="R53" s="268"/>
      <c r="S53" s="268"/>
      <c r="T53" s="268"/>
      <c r="U53" s="268"/>
      <c r="V53"/>
    </row>
    <row r="54" spans="1:22" s="10" customFormat="1" ht="60" customHeight="1">
      <c r="A54" s="132" t="s">
        <v>139</v>
      </c>
      <c r="B54" s="253"/>
      <c r="C54" s="254"/>
      <c r="D54" s="254"/>
      <c r="E54" s="253"/>
      <c r="F54" s="254"/>
      <c r="G54" s="254"/>
      <c r="H54" s="254"/>
      <c r="I54" s="254"/>
      <c r="J54" s="254"/>
      <c r="K54" s="267"/>
      <c r="L54" s="268"/>
      <c r="M54" s="268"/>
      <c r="N54" s="268"/>
      <c r="O54" s="268"/>
      <c r="P54" s="268"/>
      <c r="Q54" s="268"/>
      <c r="R54" s="268"/>
      <c r="S54" s="268"/>
      <c r="T54" s="268"/>
      <c r="U54" s="268"/>
      <c r="V54"/>
    </row>
    <row r="55" spans="1:22" s="10" customFormat="1" ht="39.75" customHeight="1">
      <c r="A55" s="99" t="s">
        <v>133</v>
      </c>
      <c r="B55" s="253">
        <f>SUM(B50:D54)</f>
        <v>0</v>
      </c>
      <c r="C55" s="254"/>
      <c r="D55" s="254"/>
      <c r="E55" s="253">
        <f>SUM(E50:J54)</f>
        <v>0</v>
      </c>
      <c r="F55" s="254"/>
      <c r="G55" s="254"/>
      <c r="H55" s="254"/>
      <c r="I55" s="254"/>
      <c r="J55" s="254"/>
      <c r="K55" s="330"/>
      <c r="L55" s="330"/>
      <c r="M55" s="330"/>
      <c r="N55" s="330"/>
      <c r="O55" s="330"/>
      <c r="P55" s="330"/>
      <c r="Q55" s="330"/>
      <c r="R55" s="330"/>
      <c r="S55" s="330"/>
      <c r="T55" s="330"/>
      <c r="U55" s="330"/>
      <c r="V55"/>
    </row>
    <row r="56" ht="45" customHeight="1"/>
    <row r="57" spans="1:21" ht="45" customHeight="1">
      <c r="A57"/>
      <c r="B57"/>
      <c r="C57"/>
      <c r="D57"/>
      <c r="E57"/>
      <c r="F57"/>
      <c r="G57"/>
      <c r="H57"/>
      <c r="I57"/>
      <c r="J57"/>
      <c r="K57"/>
      <c r="L57"/>
      <c r="M57"/>
      <c r="N57"/>
      <c r="O57"/>
      <c r="P57"/>
      <c r="Q57"/>
      <c r="R57"/>
      <c r="S57"/>
      <c r="T57"/>
      <c r="U57"/>
    </row>
    <row r="58" spans="1:22" ht="30" customHeight="1">
      <c r="A58"/>
      <c r="B58"/>
      <c r="C58"/>
      <c r="D58"/>
      <c r="E58"/>
      <c r="F58"/>
      <c r="G58"/>
      <c r="H58"/>
      <c r="I58"/>
      <c r="J58"/>
      <c r="K58"/>
      <c r="L58"/>
      <c r="M58"/>
      <c r="N58"/>
      <c r="O58"/>
      <c r="P58"/>
      <c r="Q58"/>
      <c r="R58"/>
      <c r="S58"/>
      <c r="T58"/>
      <c r="U58"/>
      <c r="V58" s="85"/>
    </row>
    <row r="59" spans="1:22" ht="30" customHeight="1">
      <c r="A59"/>
      <c r="B59"/>
      <c r="C59"/>
      <c r="D59"/>
      <c r="E59"/>
      <c r="F59"/>
      <c r="G59"/>
      <c r="H59"/>
      <c r="I59"/>
      <c r="J59"/>
      <c r="K59"/>
      <c r="L59"/>
      <c r="M59"/>
      <c r="N59"/>
      <c r="O59"/>
      <c r="P59"/>
      <c r="Q59"/>
      <c r="R59"/>
      <c r="S59"/>
      <c r="T59"/>
      <c r="U59"/>
      <c r="V59" s="85"/>
    </row>
    <row r="60" spans="1:22" ht="30" customHeight="1">
      <c r="A60"/>
      <c r="B60"/>
      <c r="C60"/>
      <c r="D60"/>
      <c r="E60"/>
      <c r="F60"/>
      <c r="G60"/>
      <c r="H60"/>
      <c r="I60"/>
      <c r="J60"/>
      <c r="K60"/>
      <c r="L60"/>
      <c r="M60"/>
      <c r="N60"/>
      <c r="O60"/>
      <c r="P60"/>
      <c r="Q60"/>
      <c r="R60"/>
      <c r="S60"/>
      <c r="T60"/>
      <c r="U60"/>
      <c r="V60" s="85"/>
    </row>
    <row r="61" spans="1:22" ht="30" customHeight="1">
      <c r="A61"/>
      <c r="B61"/>
      <c r="C61"/>
      <c r="D61"/>
      <c r="E61"/>
      <c r="F61"/>
      <c r="G61"/>
      <c r="H61"/>
      <c r="I61"/>
      <c r="J61"/>
      <c r="K61"/>
      <c r="L61"/>
      <c r="M61"/>
      <c r="N61"/>
      <c r="O61"/>
      <c r="P61"/>
      <c r="Q61"/>
      <c r="R61"/>
      <c r="S61"/>
      <c r="T61"/>
      <c r="U61"/>
      <c r="V61" s="85"/>
    </row>
    <row r="62" spans="1:22" ht="30" customHeight="1">
      <c r="A62"/>
      <c r="B62"/>
      <c r="C62"/>
      <c r="D62"/>
      <c r="E62"/>
      <c r="F62"/>
      <c r="G62"/>
      <c r="H62"/>
      <c r="I62"/>
      <c r="J62"/>
      <c r="K62"/>
      <c r="L62"/>
      <c r="M62"/>
      <c r="N62"/>
      <c r="O62"/>
      <c r="P62"/>
      <c r="Q62"/>
      <c r="R62"/>
      <c r="S62"/>
      <c r="T62"/>
      <c r="U62"/>
      <c r="V62" s="86"/>
    </row>
    <row r="63" spans="1:22" ht="30" customHeight="1">
      <c r="A63"/>
      <c r="B63"/>
      <c r="C63"/>
      <c r="D63"/>
      <c r="E63"/>
      <c r="F63"/>
      <c r="G63"/>
      <c r="H63"/>
      <c r="I63"/>
      <c r="J63"/>
      <c r="K63"/>
      <c r="L63"/>
      <c r="M63"/>
      <c r="N63"/>
      <c r="O63"/>
      <c r="P63"/>
      <c r="Q63"/>
      <c r="R63"/>
      <c r="S63"/>
      <c r="T63"/>
      <c r="U63"/>
      <c r="V63" s="87"/>
    </row>
    <row r="64" spans="1:22" ht="30" customHeight="1">
      <c r="A64"/>
      <c r="B64"/>
      <c r="C64"/>
      <c r="D64"/>
      <c r="E64"/>
      <c r="F64"/>
      <c r="G64"/>
      <c r="H64"/>
      <c r="I64"/>
      <c r="J64"/>
      <c r="K64"/>
      <c r="L64"/>
      <c r="M64"/>
      <c r="N64"/>
      <c r="O64"/>
      <c r="P64"/>
      <c r="Q64"/>
      <c r="R64"/>
      <c r="S64"/>
      <c r="T64"/>
      <c r="U64"/>
      <c r="V64" s="85"/>
    </row>
    <row r="65" spans="1:22" ht="30" customHeight="1">
      <c r="A65"/>
      <c r="B65"/>
      <c r="C65"/>
      <c r="D65"/>
      <c r="E65"/>
      <c r="F65"/>
      <c r="G65"/>
      <c r="H65"/>
      <c r="I65"/>
      <c r="J65"/>
      <c r="K65"/>
      <c r="L65"/>
      <c r="M65"/>
      <c r="N65"/>
      <c r="O65"/>
      <c r="P65"/>
      <c r="Q65"/>
      <c r="R65"/>
      <c r="S65"/>
      <c r="T65"/>
      <c r="U65"/>
      <c r="V65" s="85"/>
    </row>
    <row r="66" spans="1:22" ht="30" customHeight="1">
      <c r="A66"/>
      <c r="B66"/>
      <c r="C66"/>
      <c r="D66"/>
      <c r="E66"/>
      <c r="F66"/>
      <c r="G66"/>
      <c r="H66"/>
      <c r="I66"/>
      <c r="J66"/>
      <c r="K66"/>
      <c r="L66"/>
      <c r="M66"/>
      <c r="N66"/>
      <c r="O66"/>
      <c r="P66"/>
      <c r="Q66"/>
      <c r="R66"/>
      <c r="S66"/>
      <c r="T66"/>
      <c r="U66"/>
      <c r="V66" s="88"/>
    </row>
    <row r="67" spans="1:22" ht="30" customHeight="1">
      <c r="A67"/>
      <c r="B67"/>
      <c r="C67"/>
      <c r="D67"/>
      <c r="E67"/>
      <c r="F67"/>
      <c r="G67"/>
      <c r="H67"/>
      <c r="I67"/>
      <c r="J67"/>
      <c r="K67"/>
      <c r="L67"/>
      <c r="M67"/>
      <c r="N67"/>
      <c r="O67"/>
      <c r="P67"/>
      <c r="Q67"/>
      <c r="R67"/>
      <c r="S67"/>
      <c r="T67"/>
      <c r="U67"/>
      <c r="V67" s="88"/>
    </row>
    <row r="68" spans="1:22" ht="43.5" customHeight="1">
      <c r="A68"/>
      <c r="B68"/>
      <c r="C68"/>
      <c r="D68"/>
      <c r="E68"/>
      <c r="F68"/>
      <c r="G68"/>
      <c r="H68"/>
      <c r="I68"/>
      <c r="J68"/>
      <c r="K68"/>
      <c r="L68"/>
      <c r="M68"/>
      <c r="N68"/>
      <c r="O68"/>
      <c r="P68"/>
      <c r="Q68"/>
      <c r="R68"/>
      <c r="S68"/>
      <c r="T68"/>
      <c r="U68"/>
      <c r="V68" s="84"/>
    </row>
  </sheetData>
  <sheetProtection/>
  <mergeCells count="74">
    <mergeCell ref="A7:A12"/>
    <mergeCell ref="C12:U12"/>
    <mergeCell ref="E45:K45"/>
    <mergeCell ref="L45:U45"/>
    <mergeCell ref="B50:D50"/>
    <mergeCell ref="B44:D44"/>
    <mergeCell ref="E44:K44"/>
    <mergeCell ref="K50:U50"/>
    <mergeCell ref="E47:K47"/>
    <mergeCell ref="L47:U47"/>
    <mergeCell ref="B55:D55"/>
    <mergeCell ref="E55:J55"/>
    <mergeCell ref="K55:U55"/>
    <mergeCell ref="B49:D49"/>
    <mergeCell ref="K49:U49"/>
    <mergeCell ref="E49:J49"/>
    <mergeCell ref="E50:J50"/>
    <mergeCell ref="B53:D53"/>
    <mergeCell ref="E53:J53"/>
    <mergeCell ref="K53:U53"/>
    <mergeCell ref="K51:U51"/>
    <mergeCell ref="B52:D52"/>
    <mergeCell ref="E52:J52"/>
    <mergeCell ref="K52:U52"/>
    <mergeCell ref="C20:I20"/>
    <mergeCell ref="J20:N20"/>
    <mergeCell ref="O20:U20"/>
    <mergeCell ref="B51:D51"/>
    <mergeCell ref="E51:J51"/>
    <mergeCell ref="A33:B35"/>
    <mergeCell ref="C9:U9"/>
    <mergeCell ref="C10:U10"/>
    <mergeCell ref="C11:U11"/>
    <mergeCell ref="C27:U29"/>
    <mergeCell ref="C22:U22"/>
    <mergeCell ref="C17:U17"/>
    <mergeCell ref="C18:U18"/>
    <mergeCell ref="C13:U13"/>
    <mergeCell ref="B47:D47"/>
    <mergeCell ref="K15:L15"/>
    <mergeCell ref="C30:U32"/>
    <mergeCell ref="B43:D43"/>
    <mergeCell ref="B45:D45"/>
    <mergeCell ref="A13:A15"/>
    <mergeCell ref="L44:U44"/>
    <mergeCell ref="I14:U14"/>
    <mergeCell ref="O15:U15"/>
    <mergeCell ref="A30:B32"/>
    <mergeCell ref="A16:A20"/>
    <mergeCell ref="C16:U16"/>
    <mergeCell ref="C19:I19"/>
    <mergeCell ref="J19:N19"/>
    <mergeCell ref="O19:U19"/>
    <mergeCell ref="C36:U38"/>
    <mergeCell ref="B54:D54"/>
    <mergeCell ref="E54:J54"/>
    <mergeCell ref="K54:U54"/>
    <mergeCell ref="A26:B26"/>
    <mergeCell ref="C26:U26"/>
    <mergeCell ref="A27:B29"/>
    <mergeCell ref="A36:B38"/>
    <mergeCell ref="E43:K43"/>
    <mergeCell ref="L43:U43"/>
    <mergeCell ref="C33:U35"/>
    <mergeCell ref="A2:U2"/>
    <mergeCell ref="B46:D46"/>
    <mergeCell ref="E46:K46"/>
    <mergeCell ref="L46:U46"/>
    <mergeCell ref="A22:B22"/>
    <mergeCell ref="C7:U7"/>
    <mergeCell ref="C8:U8"/>
    <mergeCell ref="C14:F14"/>
    <mergeCell ref="C15:F15"/>
    <mergeCell ref="H15:I15"/>
  </mergeCells>
  <printOptions horizontalCentered="1"/>
  <pageMargins left="0.5118110236220472" right="0.5118110236220472" top="0.5905511811023623" bottom="0.4724409448818898" header="0.3937007874015748" footer="0.31496062992125984"/>
  <pageSetup horizontalDpi="600" verticalDpi="600" orientation="portrait" paperSize="9" scale="94" r:id="rId2"/>
  <rowBreaks count="2" manualBreakCount="2">
    <brk id="39" max="20" man="1"/>
    <brk id="56" max="20" man="1"/>
  </rowBreaks>
  <drawing r:id="rId1"/>
</worksheet>
</file>

<file path=xl/worksheets/sheet4.xml><?xml version="1.0" encoding="utf-8"?>
<worksheet xmlns="http://schemas.openxmlformats.org/spreadsheetml/2006/main" xmlns:r="http://schemas.openxmlformats.org/officeDocument/2006/relationships">
  <sheetPr>
    <tabColor theme="8"/>
  </sheetPr>
  <dimension ref="A1:V67"/>
  <sheetViews>
    <sheetView showGridLines="0" showZeros="0" view="pageBreakPreview" zoomScale="90" zoomScaleSheetLayoutView="90" zoomScalePageLayoutView="0" workbookViewId="0" topLeftCell="A1">
      <selection activeCell="A23" sqref="A23:B23"/>
    </sheetView>
  </sheetViews>
  <sheetFormatPr defaultColWidth="3.00390625" defaultRowHeight="23.25" customHeight="1"/>
  <cols>
    <col min="1" max="1" width="14.375" style="8" customWidth="1"/>
    <col min="2" max="2" width="12.625" style="8" customWidth="1"/>
    <col min="3" max="3" width="3.50390625" style="8" customWidth="1"/>
    <col min="4" max="22" width="3.625" style="8" customWidth="1"/>
    <col min="23" max="16384" width="3.00390625" style="8" customWidth="1"/>
  </cols>
  <sheetData>
    <row r="1" spans="1:22" ht="14.25">
      <c r="A1" s="90" t="s">
        <v>143</v>
      </c>
      <c r="B1" s="11"/>
      <c r="C1" s="11"/>
      <c r="D1" s="11"/>
      <c r="E1" s="11"/>
      <c r="F1" s="11"/>
      <c r="G1" s="11"/>
      <c r="H1" s="11"/>
      <c r="I1" s="11"/>
      <c r="J1" s="11"/>
      <c r="K1" s="11"/>
      <c r="L1" s="11"/>
      <c r="M1" s="11"/>
      <c r="N1" s="11"/>
      <c r="O1" s="11"/>
      <c r="P1" s="11"/>
      <c r="Q1" s="11"/>
      <c r="R1" s="11"/>
      <c r="S1" s="11"/>
      <c r="T1" s="11"/>
      <c r="U1" s="11"/>
      <c r="V1" s="11"/>
    </row>
    <row r="2" spans="1:22" s="9" customFormat="1" ht="17.25">
      <c r="A2" s="252" t="s">
        <v>181</v>
      </c>
      <c r="B2" s="252"/>
      <c r="C2" s="252"/>
      <c r="D2" s="252"/>
      <c r="E2" s="252"/>
      <c r="F2" s="252"/>
      <c r="G2" s="252"/>
      <c r="H2" s="252"/>
      <c r="I2" s="252"/>
      <c r="J2" s="252"/>
      <c r="K2" s="252"/>
      <c r="L2" s="252"/>
      <c r="M2" s="252"/>
      <c r="N2" s="252"/>
      <c r="O2" s="252"/>
      <c r="P2" s="252"/>
      <c r="Q2" s="252"/>
      <c r="R2" s="252"/>
      <c r="S2" s="252"/>
      <c r="T2" s="252"/>
      <c r="U2" s="252"/>
      <c r="V2" s="125"/>
    </row>
    <row r="3" spans="1:22" s="9" customFormat="1" ht="4.5" customHeight="1">
      <c r="A3" s="37"/>
      <c r="B3" s="37"/>
      <c r="C3" s="37"/>
      <c r="D3" s="37"/>
      <c r="E3" s="37"/>
      <c r="F3" s="37"/>
      <c r="G3" s="37"/>
      <c r="H3" s="37"/>
      <c r="I3" s="37"/>
      <c r="J3" s="37"/>
      <c r="K3" s="37"/>
      <c r="L3" s="37"/>
      <c r="M3" s="37"/>
      <c r="N3" s="37"/>
      <c r="O3" s="37"/>
      <c r="P3" s="37"/>
      <c r="Q3" s="37"/>
      <c r="R3" s="37"/>
      <c r="S3" s="37"/>
      <c r="T3" s="37"/>
      <c r="U3" s="37"/>
      <c r="V3" s="37"/>
    </row>
    <row r="4" spans="1:22" s="9" customFormat="1" ht="18.75" customHeight="1">
      <c r="A4" s="95" t="s">
        <v>206</v>
      </c>
      <c r="B4" s="122"/>
      <c r="C4" s="122"/>
      <c r="D4" s="122"/>
      <c r="E4" s="122"/>
      <c r="F4" s="122"/>
      <c r="G4" s="122"/>
      <c r="H4" s="122"/>
      <c r="I4" s="122"/>
      <c r="J4" s="122"/>
      <c r="K4" s="122"/>
      <c r="L4" s="122"/>
      <c r="M4" s="122"/>
      <c r="N4" s="122"/>
      <c r="O4" s="122"/>
      <c r="P4" s="122"/>
      <c r="Q4" s="122"/>
      <c r="R4" s="122"/>
      <c r="S4" s="122"/>
      <c r="T4" s="122"/>
      <c r="U4" s="122"/>
      <c r="V4" s="13"/>
    </row>
    <row r="5" spans="1:22" s="10" customFormat="1" ht="2.25" customHeight="1">
      <c r="A5" s="37"/>
      <c r="B5" s="37"/>
      <c r="C5" s="37"/>
      <c r="D5" s="37"/>
      <c r="E5" s="37"/>
      <c r="F5" s="37"/>
      <c r="G5" s="37"/>
      <c r="H5" s="37"/>
      <c r="I5" s="37"/>
      <c r="J5" s="37"/>
      <c r="K5" s="37"/>
      <c r="L5" s="37"/>
      <c r="M5" s="37"/>
      <c r="N5" s="37"/>
      <c r="O5" s="37"/>
      <c r="P5" s="37"/>
      <c r="Q5" s="37"/>
      <c r="R5" s="37"/>
      <c r="S5" s="37"/>
      <c r="T5" s="37"/>
      <c r="U5" s="37"/>
      <c r="V5"/>
    </row>
    <row r="6" spans="1:22" s="10" customFormat="1" ht="30" customHeight="1" hidden="1">
      <c r="A6" s="13"/>
      <c r="B6" s="13"/>
      <c r="C6" s="13"/>
      <c r="D6" s="13"/>
      <c r="E6" s="13"/>
      <c r="F6" s="13"/>
      <c r="G6" s="13"/>
      <c r="H6" s="13"/>
      <c r="I6" s="13"/>
      <c r="J6" s="13"/>
      <c r="K6" s="13"/>
      <c r="L6" s="13"/>
      <c r="M6" s="13"/>
      <c r="N6" s="13"/>
      <c r="O6" s="13"/>
      <c r="P6" s="13"/>
      <c r="Q6" s="13"/>
      <c r="R6" s="13"/>
      <c r="S6" s="13"/>
      <c r="T6" s="13"/>
      <c r="U6" s="13"/>
      <c r="V6"/>
    </row>
    <row r="7" spans="1:22" s="10" customFormat="1" ht="30" customHeight="1">
      <c r="A7" s="332" t="s">
        <v>167</v>
      </c>
      <c r="B7" s="102" t="s">
        <v>74</v>
      </c>
      <c r="C7" s="261">
        <f>IF('入力シート'!D9="","",'入力シート'!D9&amp;" － "&amp;'入力シート'!F9)</f>
      </c>
      <c r="D7" s="262"/>
      <c r="E7" s="262"/>
      <c r="F7" s="262"/>
      <c r="G7" s="262"/>
      <c r="H7" s="262"/>
      <c r="I7" s="262"/>
      <c r="J7" s="262"/>
      <c r="K7" s="262"/>
      <c r="L7" s="262"/>
      <c r="M7" s="262"/>
      <c r="N7" s="262"/>
      <c r="O7" s="262"/>
      <c r="P7" s="262"/>
      <c r="Q7" s="262"/>
      <c r="R7" s="262"/>
      <c r="S7" s="262"/>
      <c r="T7" s="262"/>
      <c r="U7" s="263"/>
      <c r="V7"/>
    </row>
    <row r="8" spans="1:22" s="10" customFormat="1" ht="30" customHeight="1">
      <c r="A8" s="333"/>
      <c r="B8" s="103" t="s">
        <v>1</v>
      </c>
      <c r="C8" s="264">
        <f>IF('入力シート'!D10="","",'入力シート'!D10)</f>
      </c>
      <c r="D8" s="265"/>
      <c r="E8" s="265"/>
      <c r="F8" s="265"/>
      <c r="G8" s="265"/>
      <c r="H8" s="265"/>
      <c r="I8" s="265"/>
      <c r="J8" s="265"/>
      <c r="K8" s="265"/>
      <c r="L8" s="265"/>
      <c r="M8" s="265"/>
      <c r="N8" s="265"/>
      <c r="O8" s="265"/>
      <c r="P8" s="265"/>
      <c r="Q8" s="265"/>
      <c r="R8" s="265"/>
      <c r="S8" s="265"/>
      <c r="T8" s="265"/>
      <c r="U8" s="266"/>
      <c r="V8"/>
    </row>
    <row r="9" spans="1:22" s="10" customFormat="1" ht="30" customHeight="1">
      <c r="A9" s="333"/>
      <c r="B9" s="103" t="s">
        <v>2</v>
      </c>
      <c r="C9" s="264">
        <f>IF('入力シート'!D11="","",'入力シート'!D11)</f>
      </c>
      <c r="D9" s="265"/>
      <c r="E9" s="265"/>
      <c r="F9" s="265"/>
      <c r="G9" s="265"/>
      <c r="H9" s="265"/>
      <c r="I9" s="265"/>
      <c r="J9" s="265"/>
      <c r="K9" s="265"/>
      <c r="L9" s="265"/>
      <c r="M9" s="265"/>
      <c r="N9" s="265"/>
      <c r="O9" s="265"/>
      <c r="P9" s="265"/>
      <c r="Q9" s="265"/>
      <c r="R9" s="265"/>
      <c r="S9" s="265"/>
      <c r="T9" s="265"/>
      <c r="U9" s="266"/>
      <c r="V9"/>
    </row>
    <row r="10" spans="1:22" s="10" customFormat="1" ht="30" customHeight="1">
      <c r="A10" s="333"/>
      <c r="B10" s="139" t="s">
        <v>7</v>
      </c>
      <c r="C10" s="264">
        <f>IF('入力シート'!D12="","",'入力シート'!D12&amp;"    "&amp;'入力シート'!D13)</f>
      </c>
      <c r="D10" s="265"/>
      <c r="E10" s="265"/>
      <c r="F10" s="265"/>
      <c r="G10" s="265"/>
      <c r="H10" s="265"/>
      <c r="I10" s="265"/>
      <c r="J10" s="265"/>
      <c r="K10" s="265"/>
      <c r="L10" s="265"/>
      <c r="M10" s="265"/>
      <c r="N10" s="265"/>
      <c r="O10" s="265"/>
      <c r="P10" s="265"/>
      <c r="Q10" s="265"/>
      <c r="R10" s="265"/>
      <c r="S10" s="265"/>
      <c r="T10" s="265"/>
      <c r="U10" s="266"/>
      <c r="V10"/>
    </row>
    <row r="11" spans="1:22" s="10" customFormat="1" ht="30" customHeight="1">
      <c r="A11" s="333"/>
      <c r="B11" s="155" t="s">
        <v>42</v>
      </c>
      <c r="C11" s="390">
        <f>IF('入力シート'!D15="","",'入力シート'!D15&amp;" － "&amp;'入力シート'!F15&amp;" － "&amp;'入力シート'!H15)</f>
      </c>
      <c r="D11" s="391"/>
      <c r="E11" s="391"/>
      <c r="F11" s="391"/>
      <c r="G11" s="391"/>
      <c r="H11" s="391"/>
      <c r="I11" s="391"/>
      <c r="J11" s="391"/>
      <c r="K11" s="391"/>
      <c r="L11" s="391"/>
      <c r="M11" s="391"/>
      <c r="N11" s="391"/>
      <c r="O11" s="391"/>
      <c r="P11" s="391"/>
      <c r="Q11" s="391"/>
      <c r="R11" s="391"/>
      <c r="S11" s="391"/>
      <c r="T11" s="391"/>
      <c r="U11" s="392"/>
      <c r="V11"/>
    </row>
    <row r="12" spans="1:22" s="10" customFormat="1" ht="30" customHeight="1">
      <c r="A12" s="334"/>
      <c r="B12" s="152" t="s">
        <v>97</v>
      </c>
      <c r="C12" s="393">
        <f>IF('入力シート'!D16="","",'入力シート'!D16)</f>
      </c>
      <c r="D12" s="394"/>
      <c r="E12" s="394"/>
      <c r="F12" s="394"/>
      <c r="G12" s="394"/>
      <c r="H12" s="394"/>
      <c r="I12" s="394"/>
      <c r="J12" s="394"/>
      <c r="K12" s="394"/>
      <c r="L12" s="394"/>
      <c r="M12" s="394"/>
      <c r="N12" s="394"/>
      <c r="O12" s="394"/>
      <c r="P12" s="394"/>
      <c r="Q12" s="394"/>
      <c r="R12" s="394"/>
      <c r="S12" s="394"/>
      <c r="T12" s="394"/>
      <c r="U12" s="395"/>
      <c r="V12"/>
    </row>
    <row r="13" spans="1:22" s="10" customFormat="1" ht="30" customHeight="1">
      <c r="A13" s="301" t="s">
        <v>199</v>
      </c>
      <c r="B13" s="140" t="s">
        <v>231</v>
      </c>
      <c r="C13" s="311">
        <f>IF('入力シート'!D19="","",'入力シート'!D19)</f>
      </c>
      <c r="D13" s="312"/>
      <c r="E13" s="312"/>
      <c r="F13" s="312"/>
      <c r="G13" s="312"/>
      <c r="H13" s="312"/>
      <c r="I13" s="312"/>
      <c r="J13" s="312"/>
      <c r="K13" s="312"/>
      <c r="L13" s="312"/>
      <c r="M13" s="312"/>
      <c r="N13" s="312"/>
      <c r="O13" s="312"/>
      <c r="P13" s="312"/>
      <c r="Q13" s="312"/>
      <c r="R13" s="312"/>
      <c r="S13" s="312"/>
      <c r="T13" s="312"/>
      <c r="U13" s="386"/>
      <c r="V13"/>
    </row>
    <row r="14" spans="1:22" s="10" customFormat="1" ht="30" customHeight="1">
      <c r="A14" s="302"/>
      <c r="B14" s="137" t="s">
        <v>210</v>
      </c>
      <c r="C14" s="387">
        <f>IF('入力シート'!D20="","",'入力シート'!D20)</f>
      </c>
      <c r="D14" s="388"/>
      <c r="E14" s="388"/>
      <c r="F14" s="388"/>
      <c r="G14" s="388"/>
      <c r="H14" s="388"/>
      <c r="I14" s="388"/>
      <c r="J14" s="388"/>
      <c r="K14" s="388"/>
      <c r="L14" s="388"/>
      <c r="M14" s="388"/>
      <c r="N14" s="388"/>
      <c r="O14" s="388"/>
      <c r="P14" s="388"/>
      <c r="Q14" s="388"/>
      <c r="R14" s="388"/>
      <c r="S14" s="388"/>
      <c r="T14" s="388"/>
      <c r="U14" s="389"/>
      <c r="V14"/>
    </row>
    <row r="15" spans="1:22" s="10" customFormat="1" ht="30" customHeight="1">
      <c r="A15" s="302"/>
      <c r="B15" s="104" t="s">
        <v>200</v>
      </c>
      <c r="C15" s="271">
        <f>IF('入力シート'!D17="","",'入力シート'!D17)</f>
      </c>
      <c r="D15" s="272"/>
      <c r="E15" s="272"/>
      <c r="F15" s="272"/>
      <c r="G15" s="128" t="s">
        <v>107</v>
      </c>
      <c r="H15" s="127"/>
      <c r="I15" s="304"/>
      <c r="J15" s="272"/>
      <c r="K15" s="272"/>
      <c r="L15" s="272"/>
      <c r="M15" s="272"/>
      <c r="N15" s="272"/>
      <c r="O15" s="272"/>
      <c r="P15" s="272"/>
      <c r="Q15" s="272"/>
      <c r="R15" s="272"/>
      <c r="S15" s="272"/>
      <c r="T15" s="272"/>
      <c r="U15" s="305"/>
      <c r="V15"/>
    </row>
    <row r="16" spans="1:22" s="10" customFormat="1" ht="30" customHeight="1">
      <c r="A16" s="303"/>
      <c r="B16" s="136" t="s">
        <v>212</v>
      </c>
      <c r="C16" s="273">
        <f>'入力シート'!D14</f>
        <v>0</v>
      </c>
      <c r="D16" s="274"/>
      <c r="E16" s="274"/>
      <c r="F16" s="274"/>
      <c r="G16" s="129" t="s">
        <v>78</v>
      </c>
      <c r="H16" s="274">
        <f>'入力シート'!F14</f>
        <v>0</v>
      </c>
      <c r="I16" s="275"/>
      <c r="J16" s="126" t="s">
        <v>79</v>
      </c>
      <c r="K16" s="275">
        <f>'入力シート'!H14</f>
        <v>0</v>
      </c>
      <c r="L16" s="275"/>
      <c r="M16" s="126" t="s">
        <v>80</v>
      </c>
      <c r="N16" s="134"/>
      <c r="O16" s="275"/>
      <c r="P16" s="275"/>
      <c r="Q16" s="275"/>
      <c r="R16" s="275"/>
      <c r="S16" s="275"/>
      <c r="T16" s="275"/>
      <c r="U16" s="306"/>
      <c r="V16"/>
    </row>
    <row r="17" spans="1:22" s="10" customFormat="1" ht="30" customHeight="1">
      <c r="A17" s="289" t="s">
        <v>168</v>
      </c>
      <c r="B17" s="102" t="s">
        <v>74</v>
      </c>
      <c r="C17" s="292">
        <f>IF('入力シート'!D23="","",'入力シート'!D23&amp;" － "&amp;'入力シート'!F23)</f>
      </c>
      <c r="D17" s="293"/>
      <c r="E17" s="293"/>
      <c r="F17" s="293"/>
      <c r="G17" s="293"/>
      <c r="H17" s="293"/>
      <c r="I17" s="293"/>
      <c r="J17" s="293"/>
      <c r="K17" s="293"/>
      <c r="L17" s="293"/>
      <c r="M17" s="293"/>
      <c r="N17" s="293"/>
      <c r="O17" s="294"/>
      <c r="P17" s="294"/>
      <c r="Q17" s="294"/>
      <c r="R17" s="294"/>
      <c r="S17" s="294"/>
      <c r="T17" s="294"/>
      <c r="U17" s="295"/>
      <c r="V17"/>
    </row>
    <row r="18" spans="1:22" s="10" customFormat="1" ht="30" customHeight="1">
      <c r="A18" s="290"/>
      <c r="B18" s="104" t="s">
        <v>1</v>
      </c>
      <c r="C18" s="264">
        <f>IF('入力シート'!D24="","",'入力シート'!D24)</f>
      </c>
      <c r="D18" s="265"/>
      <c r="E18" s="265"/>
      <c r="F18" s="265"/>
      <c r="G18" s="265"/>
      <c r="H18" s="265"/>
      <c r="I18" s="265"/>
      <c r="J18" s="265"/>
      <c r="K18" s="265"/>
      <c r="L18" s="265"/>
      <c r="M18" s="265"/>
      <c r="N18" s="265"/>
      <c r="O18" s="265"/>
      <c r="P18" s="265"/>
      <c r="Q18" s="265"/>
      <c r="R18" s="265"/>
      <c r="S18" s="265"/>
      <c r="T18" s="265"/>
      <c r="U18" s="266"/>
      <c r="V18"/>
    </row>
    <row r="19" spans="1:22" s="10" customFormat="1" ht="30" customHeight="1">
      <c r="A19" s="290"/>
      <c r="B19" s="103" t="s">
        <v>169</v>
      </c>
      <c r="C19" s="264">
        <f>IF('入力シート'!D25="","",'入力シート'!D25)</f>
      </c>
      <c r="D19" s="265"/>
      <c r="E19" s="265"/>
      <c r="F19" s="265"/>
      <c r="G19" s="265"/>
      <c r="H19" s="265"/>
      <c r="I19" s="265"/>
      <c r="J19" s="265"/>
      <c r="K19" s="265"/>
      <c r="L19" s="265"/>
      <c r="M19" s="265"/>
      <c r="N19" s="265"/>
      <c r="O19" s="265"/>
      <c r="P19" s="265"/>
      <c r="Q19" s="265"/>
      <c r="R19" s="265"/>
      <c r="S19" s="265"/>
      <c r="T19" s="265"/>
      <c r="U19" s="266"/>
      <c r="V19"/>
    </row>
    <row r="20" spans="1:22" s="10" customFormat="1" ht="30" customHeight="1">
      <c r="A20" s="290"/>
      <c r="B20" s="103" t="s">
        <v>42</v>
      </c>
      <c r="C20" s="264">
        <f>IF('入力シート'!D26="","",'入力シート'!D26&amp;" － "&amp;'入力シート'!F26&amp;" － "&amp;'入力シート'!H26)</f>
      </c>
      <c r="D20" s="265"/>
      <c r="E20" s="265"/>
      <c r="F20" s="265"/>
      <c r="G20" s="265"/>
      <c r="H20" s="265"/>
      <c r="I20" s="296"/>
      <c r="J20" s="297" t="s">
        <v>171</v>
      </c>
      <c r="K20" s="298"/>
      <c r="L20" s="298"/>
      <c r="M20" s="298"/>
      <c r="N20" s="298"/>
      <c r="O20" s="299">
        <f>IF('入力シート'!D27="","",'入力シート'!D27&amp;" － "&amp;'入力シート'!F27&amp;" － "&amp;'入力シート'!H27)</f>
      </c>
      <c r="P20" s="265"/>
      <c r="Q20" s="265"/>
      <c r="R20" s="265"/>
      <c r="S20" s="265"/>
      <c r="T20" s="265"/>
      <c r="U20" s="266"/>
      <c r="V20"/>
    </row>
    <row r="21" spans="1:22" s="10" customFormat="1" ht="30" customHeight="1">
      <c r="A21" s="291"/>
      <c r="B21" s="105" t="s">
        <v>170</v>
      </c>
      <c r="C21" s="315">
        <f>IF('入力シート'!D28="","",'入力シート'!D28&amp;" － "&amp;'入力シート'!F28&amp;" － "&amp;'入力シート'!H28)</f>
      </c>
      <c r="D21" s="316"/>
      <c r="E21" s="316"/>
      <c r="F21" s="316"/>
      <c r="G21" s="316"/>
      <c r="H21" s="316"/>
      <c r="I21" s="317"/>
      <c r="J21" s="318" t="s">
        <v>97</v>
      </c>
      <c r="K21" s="319"/>
      <c r="L21" s="319"/>
      <c r="M21" s="319"/>
      <c r="N21" s="320"/>
      <c r="O21" s="321">
        <f>IF('入力シート'!D29="","",'入力シート'!D29)</f>
      </c>
      <c r="P21" s="322"/>
      <c r="Q21" s="322"/>
      <c r="R21" s="322"/>
      <c r="S21" s="322"/>
      <c r="T21" s="322"/>
      <c r="U21" s="323"/>
      <c r="V21"/>
    </row>
    <row r="22" spans="1:22" s="10" customFormat="1" ht="13.5" customHeight="1">
      <c r="A22" s="95"/>
      <c r="B22" s="95"/>
      <c r="C22" s="95"/>
      <c r="D22" s="95"/>
      <c r="E22" s="96"/>
      <c r="F22" s="96"/>
      <c r="G22" s="96"/>
      <c r="H22" s="96"/>
      <c r="I22" s="96"/>
      <c r="J22" s="96"/>
      <c r="K22" s="96"/>
      <c r="L22" s="96"/>
      <c r="M22" s="96"/>
      <c r="N22" s="96"/>
      <c r="O22" s="96"/>
      <c r="P22" s="96"/>
      <c r="Q22" s="96"/>
      <c r="R22" s="96"/>
      <c r="S22" s="96"/>
      <c r="T22" s="96"/>
      <c r="U22" s="95"/>
      <c r="V22"/>
    </row>
    <row r="23" spans="1:22" s="10" customFormat="1" ht="71.25" customHeight="1">
      <c r="A23" s="260" t="s">
        <v>196</v>
      </c>
      <c r="B23" s="260"/>
      <c r="C23" s="310">
        <f>'入力シート'!D21</f>
        <v>0</v>
      </c>
      <c r="D23" s="310"/>
      <c r="E23" s="310"/>
      <c r="F23" s="310"/>
      <c r="G23" s="310"/>
      <c r="H23" s="310"/>
      <c r="I23" s="310"/>
      <c r="J23" s="310"/>
      <c r="K23" s="310"/>
      <c r="L23" s="310"/>
      <c r="M23" s="310"/>
      <c r="N23" s="310"/>
      <c r="O23" s="310"/>
      <c r="P23" s="310"/>
      <c r="Q23" s="310"/>
      <c r="R23" s="310"/>
      <c r="S23" s="310"/>
      <c r="T23" s="310"/>
      <c r="U23" s="310"/>
      <c r="V23"/>
    </row>
    <row r="24" spans="1:22" s="10" customFormat="1" ht="4.5" customHeight="1">
      <c r="A24" s="95"/>
      <c r="B24" s="95"/>
      <c r="C24" s="95"/>
      <c r="D24" s="95"/>
      <c r="E24" s="95"/>
      <c r="F24" s="95"/>
      <c r="G24" s="95"/>
      <c r="H24" s="95"/>
      <c r="I24" s="95"/>
      <c r="J24" s="95"/>
      <c r="K24" s="95"/>
      <c r="L24" s="95"/>
      <c r="M24" s="95"/>
      <c r="N24" s="95"/>
      <c r="O24" s="95"/>
      <c r="P24" s="95"/>
      <c r="Q24" s="95"/>
      <c r="R24" s="95"/>
      <c r="S24" s="95"/>
      <c r="T24" s="95"/>
      <c r="U24" s="95"/>
      <c r="V24"/>
    </row>
    <row r="25" spans="1:22" s="10" customFormat="1" ht="19.5" customHeight="1">
      <c r="A25" s="95" t="s">
        <v>214</v>
      </c>
      <c r="B25" s="95"/>
      <c r="C25" s="95"/>
      <c r="D25" s="95"/>
      <c r="E25" s="95"/>
      <c r="F25" s="95"/>
      <c r="G25" s="95"/>
      <c r="H25" s="95"/>
      <c r="I25" s="95"/>
      <c r="J25" s="95"/>
      <c r="K25" s="95"/>
      <c r="L25" s="95"/>
      <c r="M25" s="95"/>
      <c r="N25" s="95"/>
      <c r="O25" s="95"/>
      <c r="P25" s="95"/>
      <c r="Q25" s="95"/>
      <c r="R25" s="95"/>
      <c r="S25" s="95"/>
      <c r="T25" s="95"/>
      <c r="U25" s="95"/>
      <c r="V25"/>
    </row>
    <row r="26" spans="1:22" s="10" customFormat="1" ht="3.75" customHeight="1">
      <c r="A26" s="95"/>
      <c r="B26" s="95"/>
      <c r="C26" s="95"/>
      <c r="D26" s="95"/>
      <c r="E26" s="95"/>
      <c r="F26" s="95"/>
      <c r="G26" s="95"/>
      <c r="H26" s="95"/>
      <c r="I26" s="95"/>
      <c r="J26" s="95"/>
      <c r="K26" s="95"/>
      <c r="L26" s="95"/>
      <c r="M26" s="95"/>
      <c r="N26" s="95"/>
      <c r="O26" s="95"/>
      <c r="P26" s="95"/>
      <c r="Q26" s="95"/>
      <c r="R26" s="95"/>
      <c r="S26" s="95"/>
      <c r="T26" s="95"/>
      <c r="U26" s="95"/>
      <c r="V26"/>
    </row>
    <row r="27" spans="1:22" s="10" customFormat="1" ht="25.5" customHeight="1">
      <c r="A27" s="277" t="s">
        <v>238</v>
      </c>
      <c r="B27" s="279"/>
      <c r="C27" s="277" t="s">
        <v>185</v>
      </c>
      <c r="D27" s="278"/>
      <c r="E27" s="278"/>
      <c r="F27" s="279"/>
      <c r="G27" s="277" t="s">
        <v>186</v>
      </c>
      <c r="H27" s="278"/>
      <c r="I27" s="278"/>
      <c r="J27" s="279"/>
      <c r="K27" s="277" t="s">
        <v>188</v>
      </c>
      <c r="L27" s="278"/>
      <c r="M27" s="278"/>
      <c r="N27" s="279"/>
      <c r="O27" s="277" t="s">
        <v>194</v>
      </c>
      <c r="P27" s="278"/>
      <c r="Q27" s="278"/>
      <c r="R27" s="278"/>
      <c r="S27" s="278"/>
      <c r="T27" s="278"/>
      <c r="U27" s="279"/>
      <c r="V27"/>
    </row>
    <row r="28" spans="1:22" s="10" customFormat="1" ht="39.75" customHeight="1">
      <c r="A28" s="384"/>
      <c r="B28" s="385"/>
      <c r="C28" s="357"/>
      <c r="D28" s="358"/>
      <c r="E28" s="358"/>
      <c r="F28" s="106" t="s">
        <v>183</v>
      </c>
      <c r="G28" s="357"/>
      <c r="H28" s="358"/>
      <c r="I28" s="358"/>
      <c r="J28" s="109" t="s">
        <v>184</v>
      </c>
      <c r="K28" s="396"/>
      <c r="L28" s="397"/>
      <c r="M28" s="397"/>
      <c r="N28" s="398"/>
      <c r="O28" s="399"/>
      <c r="P28" s="400"/>
      <c r="Q28" s="400"/>
      <c r="R28" s="400"/>
      <c r="S28" s="400"/>
      <c r="T28" s="400"/>
      <c r="U28" s="401"/>
      <c r="V28"/>
    </row>
    <row r="29" spans="1:22" ht="39.75" customHeight="1">
      <c r="A29" s="349"/>
      <c r="B29" s="369"/>
      <c r="C29" s="345"/>
      <c r="D29" s="346"/>
      <c r="E29" s="346"/>
      <c r="F29" s="107" t="s">
        <v>182</v>
      </c>
      <c r="G29" s="345"/>
      <c r="H29" s="346"/>
      <c r="I29" s="346"/>
      <c r="J29" s="110" t="s">
        <v>184</v>
      </c>
      <c r="K29" s="351"/>
      <c r="L29" s="352"/>
      <c r="M29" s="352"/>
      <c r="N29" s="353"/>
      <c r="O29" s="342"/>
      <c r="P29" s="343"/>
      <c r="Q29" s="343"/>
      <c r="R29" s="343"/>
      <c r="S29" s="343"/>
      <c r="T29" s="343"/>
      <c r="U29" s="344"/>
      <c r="V29"/>
    </row>
    <row r="30" spans="1:22" s="10" customFormat="1" ht="39.75" customHeight="1">
      <c r="A30" s="349"/>
      <c r="B30" s="369"/>
      <c r="C30" s="345"/>
      <c r="D30" s="346"/>
      <c r="E30" s="346"/>
      <c r="F30" s="107" t="s">
        <v>182</v>
      </c>
      <c r="G30" s="345"/>
      <c r="H30" s="346"/>
      <c r="I30" s="346"/>
      <c r="J30" s="110" t="s">
        <v>184</v>
      </c>
      <c r="K30" s="351"/>
      <c r="L30" s="352"/>
      <c r="M30" s="352"/>
      <c r="N30" s="353"/>
      <c r="O30" s="342"/>
      <c r="P30" s="343"/>
      <c r="Q30" s="343"/>
      <c r="R30" s="343"/>
      <c r="S30" s="343"/>
      <c r="T30" s="343"/>
      <c r="U30" s="344"/>
      <c r="V30"/>
    </row>
    <row r="31" spans="1:22" s="10" customFormat="1" ht="39.75" customHeight="1">
      <c r="A31" s="363"/>
      <c r="B31" s="370"/>
      <c r="C31" s="347"/>
      <c r="D31" s="348"/>
      <c r="E31" s="348"/>
      <c r="F31" s="114" t="s">
        <v>182</v>
      </c>
      <c r="G31" s="347"/>
      <c r="H31" s="348"/>
      <c r="I31" s="348"/>
      <c r="J31" s="111" t="s">
        <v>184</v>
      </c>
      <c r="K31" s="354"/>
      <c r="L31" s="355"/>
      <c r="M31" s="355"/>
      <c r="N31" s="356"/>
      <c r="O31" s="359"/>
      <c r="P31" s="360"/>
      <c r="Q31" s="360"/>
      <c r="R31" s="360"/>
      <c r="S31" s="360"/>
      <c r="T31" s="360"/>
      <c r="U31" s="361"/>
      <c r="V31" s="141"/>
    </row>
    <row r="32" spans="1:22" s="10" customFormat="1" ht="4.5" customHeight="1">
      <c r="A32" s="108"/>
      <c r="B32" s="108"/>
      <c r="C32" s="117"/>
      <c r="D32" s="115"/>
      <c r="E32" s="115"/>
      <c r="F32" s="108"/>
      <c r="G32" s="115"/>
      <c r="H32" s="115"/>
      <c r="I32" s="115"/>
      <c r="J32" s="115"/>
      <c r="K32" s="108"/>
      <c r="L32" s="115"/>
      <c r="M32" s="115"/>
      <c r="N32" s="115"/>
      <c r="O32" s="115"/>
      <c r="P32" s="118"/>
      <c r="Q32" s="108"/>
      <c r="R32" s="108"/>
      <c r="S32" s="108"/>
      <c r="T32" s="108"/>
      <c r="U32" s="108"/>
      <c r="V32"/>
    </row>
    <row r="33" spans="1:22" s="10" customFormat="1" ht="19.5" customHeight="1">
      <c r="A33" s="120" t="s">
        <v>215</v>
      </c>
      <c r="B33" s="116"/>
      <c r="C33" s="116"/>
      <c r="D33" s="116"/>
      <c r="E33" s="116"/>
      <c r="F33" s="116"/>
      <c r="G33" s="115"/>
      <c r="H33" s="115"/>
      <c r="I33" s="115"/>
      <c r="J33" s="115"/>
      <c r="K33" s="108"/>
      <c r="L33" s="115"/>
      <c r="M33" s="115"/>
      <c r="N33" s="115"/>
      <c r="O33" s="115"/>
      <c r="P33" s="108"/>
      <c r="Q33" s="108"/>
      <c r="R33" s="108"/>
      <c r="S33" s="108"/>
      <c r="T33" s="108"/>
      <c r="U33" s="108"/>
      <c r="V33" s="121"/>
    </row>
    <row r="34" spans="1:22" s="10" customFormat="1" ht="4.5" customHeight="1">
      <c r="A34" s="383"/>
      <c r="B34" s="383"/>
      <c r="C34" s="375"/>
      <c r="D34" s="375"/>
      <c r="E34" s="375"/>
      <c r="F34" s="119"/>
      <c r="G34" s="375"/>
      <c r="H34" s="375"/>
      <c r="I34" s="375"/>
      <c r="J34" s="375"/>
      <c r="K34" s="108"/>
      <c r="L34" s="382"/>
      <c r="M34" s="382"/>
      <c r="N34" s="382"/>
      <c r="O34" s="382"/>
      <c r="P34" s="108"/>
      <c r="Q34" s="362"/>
      <c r="R34" s="362"/>
      <c r="S34" s="362"/>
      <c r="T34" s="362"/>
      <c r="U34" s="362"/>
      <c r="V34" s="121"/>
    </row>
    <row r="35" spans="1:22" s="10" customFormat="1" ht="30" customHeight="1">
      <c r="A35" s="277" t="s">
        <v>191</v>
      </c>
      <c r="B35" s="278"/>
      <c r="C35" s="278"/>
      <c r="D35" s="279"/>
      <c r="E35" s="365" t="s">
        <v>193</v>
      </c>
      <c r="F35" s="365"/>
      <c r="G35" s="365"/>
      <c r="H35" s="365"/>
      <c r="I35" s="376" t="s">
        <v>192</v>
      </c>
      <c r="J35" s="365"/>
      <c r="K35" s="365"/>
      <c r="L35" s="365"/>
      <c r="M35" s="365"/>
      <c r="N35" s="365"/>
      <c r="O35" s="365"/>
      <c r="P35" s="365"/>
      <c r="Q35" s="365"/>
      <c r="R35" s="365"/>
      <c r="S35" s="365"/>
      <c r="T35" s="365"/>
      <c r="U35" s="377"/>
      <c r="V35"/>
    </row>
    <row r="36" spans="1:22" s="10" customFormat="1" ht="39.75" customHeight="1">
      <c r="A36" s="378"/>
      <c r="B36" s="379"/>
      <c r="C36" s="379"/>
      <c r="D36" s="380"/>
      <c r="E36" s="357"/>
      <c r="F36" s="358"/>
      <c r="G36" s="358"/>
      <c r="H36" s="113" t="s">
        <v>183</v>
      </c>
      <c r="I36" s="371"/>
      <c r="J36" s="371"/>
      <c r="K36" s="371"/>
      <c r="L36" s="371"/>
      <c r="M36" s="371"/>
      <c r="N36" s="371"/>
      <c r="O36" s="371"/>
      <c r="P36" s="371"/>
      <c r="Q36" s="371"/>
      <c r="R36" s="371"/>
      <c r="S36" s="371"/>
      <c r="T36" s="371"/>
      <c r="U36" s="372"/>
      <c r="V36"/>
    </row>
    <row r="37" spans="1:22" s="10" customFormat="1" ht="39.75" customHeight="1">
      <c r="A37" s="349"/>
      <c r="B37" s="350"/>
      <c r="C37" s="350"/>
      <c r="D37" s="350"/>
      <c r="E37" s="345"/>
      <c r="F37" s="346"/>
      <c r="G37" s="346"/>
      <c r="H37" s="110" t="s">
        <v>183</v>
      </c>
      <c r="I37" s="371"/>
      <c r="J37" s="371"/>
      <c r="K37" s="371"/>
      <c r="L37" s="371"/>
      <c r="M37" s="371"/>
      <c r="N37" s="371"/>
      <c r="O37" s="371"/>
      <c r="P37" s="371"/>
      <c r="Q37" s="371"/>
      <c r="R37" s="371"/>
      <c r="S37" s="371"/>
      <c r="T37" s="371"/>
      <c r="U37" s="372"/>
      <c r="V37"/>
    </row>
    <row r="38" spans="1:22" s="10" customFormat="1" ht="39.75" customHeight="1">
      <c r="A38" s="349"/>
      <c r="B38" s="350"/>
      <c r="C38" s="350"/>
      <c r="D38" s="350"/>
      <c r="E38" s="345"/>
      <c r="F38" s="346"/>
      <c r="G38" s="346"/>
      <c r="H38" s="110" t="s">
        <v>183</v>
      </c>
      <c r="I38" s="371"/>
      <c r="J38" s="371"/>
      <c r="K38" s="371"/>
      <c r="L38" s="371"/>
      <c r="M38" s="371"/>
      <c r="N38" s="371"/>
      <c r="O38" s="371"/>
      <c r="P38" s="371"/>
      <c r="Q38" s="371"/>
      <c r="R38" s="371"/>
      <c r="S38" s="371"/>
      <c r="T38" s="371"/>
      <c r="U38" s="372"/>
      <c r="V38"/>
    </row>
    <row r="39" spans="1:22" s="10" customFormat="1" ht="39.75" customHeight="1">
      <c r="A39" s="363"/>
      <c r="B39" s="364"/>
      <c r="C39" s="364"/>
      <c r="D39" s="364"/>
      <c r="E39" s="347"/>
      <c r="F39" s="348"/>
      <c r="G39" s="348"/>
      <c r="H39" s="111" t="s">
        <v>183</v>
      </c>
      <c r="I39" s="373"/>
      <c r="J39" s="373"/>
      <c r="K39" s="373"/>
      <c r="L39" s="373"/>
      <c r="M39" s="373"/>
      <c r="N39" s="373"/>
      <c r="O39" s="373"/>
      <c r="P39" s="373"/>
      <c r="Q39" s="373"/>
      <c r="R39" s="373"/>
      <c r="S39" s="373"/>
      <c r="T39" s="373"/>
      <c r="U39" s="374"/>
      <c r="V39"/>
    </row>
    <row r="40" spans="1:22" s="10" customFormat="1" ht="36.75" customHeight="1">
      <c r="A40" s="97"/>
      <c r="B40" s="97"/>
      <c r="C40" s="97"/>
      <c r="D40" s="97"/>
      <c r="E40" s="97"/>
      <c r="F40" s="97"/>
      <c r="G40" s="97"/>
      <c r="H40" s="97"/>
      <c r="I40" s="97"/>
      <c r="J40" s="97"/>
      <c r="K40" s="97"/>
      <c r="L40" s="97"/>
      <c r="M40" s="97"/>
      <c r="N40" s="97"/>
      <c r="O40" s="97"/>
      <c r="P40" s="97"/>
      <c r="Q40" s="97"/>
      <c r="R40" s="97"/>
      <c r="S40" s="97"/>
      <c r="T40" s="97"/>
      <c r="U40" s="97"/>
      <c r="V40"/>
    </row>
    <row r="41" spans="1:22" s="10" customFormat="1" ht="45.75" customHeight="1">
      <c r="A41" s="97"/>
      <c r="B41" s="97"/>
      <c r="C41" s="97"/>
      <c r="D41" s="97"/>
      <c r="E41" s="97"/>
      <c r="F41" s="97"/>
      <c r="G41" s="97"/>
      <c r="H41" s="97"/>
      <c r="I41" s="97"/>
      <c r="J41" s="97"/>
      <c r="K41" s="97"/>
      <c r="L41" s="97"/>
      <c r="M41" s="97"/>
      <c r="N41" s="97"/>
      <c r="O41" s="97"/>
      <c r="P41" s="97"/>
      <c r="Q41" s="97"/>
      <c r="R41" s="97"/>
      <c r="S41" s="97"/>
      <c r="T41" s="97"/>
      <c r="U41" s="97"/>
      <c r="V41"/>
    </row>
    <row r="42" spans="1:22" s="10" customFormat="1" ht="19.5" customHeight="1">
      <c r="A42" s="97" t="s">
        <v>216</v>
      </c>
      <c r="B42" s="97"/>
      <c r="C42" s="97"/>
      <c r="D42" s="97"/>
      <c r="E42" s="97"/>
      <c r="F42" s="97"/>
      <c r="G42" s="97"/>
      <c r="H42" s="97"/>
      <c r="I42" s="97"/>
      <c r="J42" s="97"/>
      <c r="K42" s="97"/>
      <c r="L42" s="97"/>
      <c r="M42" s="97"/>
      <c r="N42" s="97"/>
      <c r="O42" s="97"/>
      <c r="P42" s="97"/>
      <c r="Q42" s="97"/>
      <c r="R42" s="97"/>
      <c r="S42" s="97"/>
      <c r="T42" s="97"/>
      <c r="U42" s="97"/>
      <c r="V42"/>
    </row>
    <row r="43" spans="1:22" s="10" customFormat="1" ht="26.25" customHeight="1">
      <c r="A43" s="97" t="s">
        <v>130</v>
      </c>
      <c r="B43" s="98"/>
      <c r="C43" s="98"/>
      <c r="D43" s="98"/>
      <c r="E43" s="98"/>
      <c r="F43" s="98"/>
      <c r="G43" s="98"/>
      <c r="H43" s="98"/>
      <c r="I43" s="98"/>
      <c r="J43" s="98"/>
      <c r="K43" s="98"/>
      <c r="L43" s="98"/>
      <c r="M43" s="98"/>
      <c r="N43" s="98"/>
      <c r="O43" s="98"/>
      <c r="P43" s="98"/>
      <c r="Q43" s="98"/>
      <c r="R43" s="98"/>
      <c r="S43" s="98"/>
      <c r="T43" s="98"/>
      <c r="U43" s="98"/>
      <c r="V43"/>
    </row>
    <row r="44" spans="1:22" ht="25.5" customHeight="1">
      <c r="A44" s="124" t="s">
        <v>132</v>
      </c>
      <c r="B44" s="277" t="s">
        <v>201</v>
      </c>
      <c r="C44" s="278"/>
      <c r="D44" s="278"/>
      <c r="E44" s="277" t="s">
        <v>190</v>
      </c>
      <c r="F44" s="278"/>
      <c r="G44" s="278"/>
      <c r="H44" s="278"/>
      <c r="I44" s="278"/>
      <c r="J44" s="278"/>
      <c r="K44" s="278"/>
      <c r="L44" s="277" t="s">
        <v>205</v>
      </c>
      <c r="M44" s="278"/>
      <c r="N44" s="278"/>
      <c r="O44" s="278"/>
      <c r="P44" s="278"/>
      <c r="Q44" s="278"/>
      <c r="R44" s="278"/>
      <c r="S44" s="278"/>
      <c r="T44" s="278"/>
      <c r="U44" s="279"/>
      <c r="V44"/>
    </row>
    <row r="45" spans="1:22" s="9" customFormat="1" ht="79.5" customHeight="1">
      <c r="A45" s="130" t="s">
        <v>134</v>
      </c>
      <c r="B45" s="253"/>
      <c r="C45" s="254"/>
      <c r="D45" s="254"/>
      <c r="E45" s="255"/>
      <c r="F45" s="256"/>
      <c r="G45" s="256"/>
      <c r="H45" s="256"/>
      <c r="I45" s="256"/>
      <c r="J45" s="256"/>
      <c r="K45" s="256"/>
      <c r="L45" s="255"/>
      <c r="M45" s="256"/>
      <c r="N45" s="256"/>
      <c r="O45" s="256"/>
      <c r="P45" s="256"/>
      <c r="Q45" s="256"/>
      <c r="R45" s="256"/>
      <c r="S45" s="256"/>
      <c r="T45" s="256"/>
      <c r="U45" s="381"/>
      <c r="V45"/>
    </row>
    <row r="46" spans="1:22" s="10" customFormat="1" ht="79.5" customHeight="1">
      <c r="A46" s="130" t="s">
        <v>135</v>
      </c>
      <c r="B46" s="253"/>
      <c r="C46" s="254"/>
      <c r="D46" s="254"/>
      <c r="E46" s="255"/>
      <c r="F46" s="256"/>
      <c r="G46" s="256"/>
      <c r="H46" s="256"/>
      <c r="I46" s="256"/>
      <c r="J46" s="256"/>
      <c r="K46" s="256"/>
      <c r="L46" s="255"/>
      <c r="M46" s="256"/>
      <c r="N46" s="256"/>
      <c r="O46" s="256"/>
      <c r="P46" s="256"/>
      <c r="Q46" s="256"/>
      <c r="R46" s="256"/>
      <c r="S46" s="256"/>
      <c r="T46" s="256"/>
      <c r="U46" s="381"/>
      <c r="V46"/>
    </row>
    <row r="47" spans="1:22" s="10" customFormat="1" ht="79.5" customHeight="1">
      <c r="A47" s="100" t="s">
        <v>187</v>
      </c>
      <c r="B47" s="253"/>
      <c r="C47" s="254"/>
      <c r="D47" s="254"/>
      <c r="E47" s="255"/>
      <c r="F47" s="256"/>
      <c r="G47" s="256"/>
      <c r="H47" s="256"/>
      <c r="I47" s="256"/>
      <c r="J47" s="256"/>
      <c r="K47" s="256"/>
      <c r="L47" s="255"/>
      <c r="M47" s="256"/>
      <c r="N47" s="256"/>
      <c r="O47" s="256"/>
      <c r="P47" s="256"/>
      <c r="Q47" s="256"/>
      <c r="R47" s="256"/>
      <c r="S47" s="256"/>
      <c r="T47" s="256"/>
      <c r="U47" s="381"/>
      <c r="V47"/>
    </row>
    <row r="48" spans="1:22" s="10" customFormat="1" ht="60" customHeight="1">
      <c r="A48" s="124" t="s">
        <v>133</v>
      </c>
      <c r="B48" s="253">
        <f>SUM(B45:D47)</f>
        <v>0</v>
      </c>
      <c r="C48" s="254"/>
      <c r="D48" s="254"/>
      <c r="E48" s="339"/>
      <c r="F48" s="340"/>
      <c r="G48" s="340"/>
      <c r="H48" s="340"/>
      <c r="I48" s="340"/>
      <c r="J48" s="340"/>
      <c r="K48" s="341"/>
      <c r="L48" s="339"/>
      <c r="M48" s="340"/>
      <c r="N48" s="340"/>
      <c r="O48" s="340"/>
      <c r="P48" s="340"/>
      <c r="Q48" s="340"/>
      <c r="R48" s="340"/>
      <c r="S48" s="340"/>
      <c r="T48" s="340"/>
      <c r="U48" s="341"/>
      <c r="V48"/>
    </row>
    <row r="49" spans="1:22" s="10" customFormat="1" ht="26.25" customHeight="1">
      <c r="A49" s="97" t="s">
        <v>131</v>
      </c>
      <c r="B49" s="101"/>
      <c r="C49" s="101"/>
      <c r="D49" s="101"/>
      <c r="E49" s="101"/>
      <c r="F49" s="101"/>
      <c r="G49" s="101"/>
      <c r="H49" s="101"/>
      <c r="I49" s="101"/>
      <c r="J49" s="101"/>
      <c r="K49" s="101"/>
      <c r="L49" s="101"/>
      <c r="M49" s="101"/>
      <c r="N49" s="101"/>
      <c r="O49" s="101"/>
      <c r="P49" s="101"/>
      <c r="Q49" s="101"/>
      <c r="R49" s="101"/>
      <c r="S49" s="101"/>
      <c r="T49" s="101"/>
      <c r="U49" s="101"/>
      <c r="V49"/>
    </row>
    <row r="50" spans="1:22" s="10" customFormat="1" ht="25.5" customHeight="1">
      <c r="A50" s="124" t="s">
        <v>132</v>
      </c>
      <c r="B50" s="277" t="s">
        <v>201</v>
      </c>
      <c r="C50" s="278"/>
      <c r="D50" s="279"/>
      <c r="E50" s="366" t="s">
        <v>202</v>
      </c>
      <c r="F50" s="367"/>
      <c r="G50" s="367"/>
      <c r="H50" s="367"/>
      <c r="I50" s="367"/>
      <c r="J50" s="368"/>
      <c r="K50" s="277" t="s">
        <v>218</v>
      </c>
      <c r="L50" s="278"/>
      <c r="M50" s="278"/>
      <c r="N50" s="278"/>
      <c r="O50" s="278"/>
      <c r="P50" s="278"/>
      <c r="Q50" s="278"/>
      <c r="R50" s="278"/>
      <c r="S50" s="278"/>
      <c r="T50" s="278"/>
      <c r="U50" s="279"/>
      <c r="V50"/>
    </row>
    <row r="51" spans="1:22" s="10" customFormat="1" ht="79.5" customHeight="1">
      <c r="A51" s="138" t="s">
        <v>220</v>
      </c>
      <c r="B51" s="253"/>
      <c r="C51" s="254"/>
      <c r="D51" s="254"/>
      <c r="E51" s="253"/>
      <c r="F51" s="254"/>
      <c r="G51" s="254"/>
      <c r="H51" s="254"/>
      <c r="I51" s="254"/>
      <c r="J51" s="254"/>
      <c r="K51" s="402"/>
      <c r="L51" s="403"/>
      <c r="M51" s="403"/>
      <c r="N51" s="403"/>
      <c r="O51" s="403"/>
      <c r="P51" s="403"/>
      <c r="Q51" s="403"/>
      <c r="R51" s="403"/>
      <c r="S51" s="403"/>
      <c r="T51" s="403"/>
      <c r="U51" s="404"/>
      <c r="V51"/>
    </row>
    <row r="52" spans="1:22" s="10" customFormat="1" ht="79.5" customHeight="1">
      <c r="A52" s="138" t="s">
        <v>219</v>
      </c>
      <c r="B52" s="253"/>
      <c r="C52" s="254"/>
      <c r="D52" s="254"/>
      <c r="E52" s="253"/>
      <c r="F52" s="254"/>
      <c r="G52" s="254"/>
      <c r="H52" s="254"/>
      <c r="I52" s="254"/>
      <c r="J52" s="254"/>
      <c r="K52" s="402"/>
      <c r="L52" s="403"/>
      <c r="M52" s="403"/>
      <c r="N52" s="403"/>
      <c r="O52" s="403"/>
      <c r="P52" s="403"/>
      <c r="Q52" s="403"/>
      <c r="R52" s="403"/>
      <c r="S52" s="403"/>
      <c r="T52" s="403"/>
      <c r="U52" s="404"/>
      <c r="V52"/>
    </row>
    <row r="53" spans="1:22" s="10" customFormat="1" ht="79.5" customHeight="1">
      <c r="A53" s="135" t="s">
        <v>221</v>
      </c>
      <c r="B53" s="253"/>
      <c r="C53" s="254"/>
      <c r="D53" s="254"/>
      <c r="E53" s="253"/>
      <c r="F53" s="254"/>
      <c r="G53" s="254"/>
      <c r="H53" s="254"/>
      <c r="I53" s="254"/>
      <c r="J53" s="254"/>
      <c r="K53" s="402"/>
      <c r="L53" s="403"/>
      <c r="M53" s="403"/>
      <c r="N53" s="403"/>
      <c r="O53" s="403"/>
      <c r="P53" s="403"/>
      <c r="Q53" s="403"/>
      <c r="R53" s="403"/>
      <c r="S53" s="403"/>
      <c r="T53" s="403"/>
      <c r="U53" s="404"/>
      <c r="V53"/>
    </row>
    <row r="54" spans="1:22" s="10" customFormat="1" ht="79.5" customHeight="1">
      <c r="A54" s="123" t="s">
        <v>139</v>
      </c>
      <c r="B54" s="253"/>
      <c r="C54" s="254"/>
      <c r="D54" s="254"/>
      <c r="E54" s="253"/>
      <c r="F54" s="254"/>
      <c r="G54" s="254"/>
      <c r="H54" s="254"/>
      <c r="I54" s="254"/>
      <c r="J54" s="254"/>
      <c r="K54" s="402"/>
      <c r="L54" s="403"/>
      <c r="M54" s="403"/>
      <c r="N54" s="403"/>
      <c r="O54" s="403"/>
      <c r="P54" s="403"/>
      <c r="Q54" s="403"/>
      <c r="R54" s="403"/>
      <c r="S54" s="403"/>
      <c r="T54" s="403"/>
      <c r="U54" s="404"/>
      <c r="V54"/>
    </row>
    <row r="55" spans="1:21" ht="60" customHeight="1">
      <c r="A55" s="124" t="s">
        <v>133</v>
      </c>
      <c r="B55" s="253">
        <f>SUM(B51:D54)</f>
        <v>0</v>
      </c>
      <c r="C55" s="254"/>
      <c r="D55" s="405"/>
      <c r="E55" s="253">
        <f>SUM(E51:J54)</f>
        <v>0</v>
      </c>
      <c r="F55" s="254"/>
      <c r="G55" s="254"/>
      <c r="H55" s="254"/>
      <c r="I55" s="254"/>
      <c r="J55" s="405"/>
      <c r="K55" s="406"/>
      <c r="L55" s="407"/>
      <c r="M55" s="407"/>
      <c r="N55" s="407"/>
      <c r="O55" s="407"/>
      <c r="P55" s="407"/>
      <c r="Q55" s="407"/>
      <c r="R55" s="407"/>
      <c r="S55" s="407"/>
      <c r="T55" s="407"/>
      <c r="U55" s="408"/>
    </row>
    <row r="56" spans="1:21" ht="45" customHeight="1">
      <c r="A56"/>
      <c r="B56"/>
      <c r="C56"/>
      <c r="D56"/>
      <c r="E56"/>
      <c r="F56"/>
      <c r="G56"/>
      <c r="H56"/>
      <c r="I56"/>
      <c r="J56"/>
      <c r="K56"/>
      <c r="L56"/>
      <c r="M56"/>
      <c r="N56"/>
      <c r="O56"/>
      <c r="P56"/>
      <c r="Q56"/>
      <c r="R56"/>
      <c r="S56"/>
      <c r="T56"/>
      <c r="U56"/>
    </row>
    <row r="57" spans="1:22" ht="30" customHeight="1">
      <c r="A57"/>
      <c r="B57"/>
      <c r="C57"/>
      <c r="D57"/>
      <c r="E57"/>
      <c r="F57"/>
      <c r="G57"/>
      <c r="H57"/>
      <c r="I57"/>
      <c r="J57"/>
      <c r="K57"/>
      <c r="L57"/>
      <c r="M57"/>
      <c r="N57"/>
      <c r="O57"/>
      <c r="P57"/>
      <c r="Q57"/>
      <c r="R57"/>
      <c r="S57"/>
      <c r="T57"/>
      <c r="U57"/>
      <c r="V57" s="85"/>
    </row>
    <row r="58" spans="1:22" ht="30" customHeight="1">
      <c r="A58"/>
      <c r="B58"/>
      <c r="C58"/>
      <c r="D58"/>
      <c r="E58"/>
      <c r="F58"/>
      <c r="G58"/>
      <c r="H58"/>
      <c r="I58"/>
      <c r="J58"/>
      <c r="K58"/>
      <c r="L58"/>
      <c r="M58"/>
      <c r="N58"/>
      <c r="O58"/>
      <c r="P58"/>
      <c r="Q58"/>
      <c r="R58"/>
      <c r="S58"/>
      <c r="T58"/>
      <c r="U58"/>
      <c r="V58" s="85"/>
    </row>
    <row r="59" spans="1:22" ht="30" customHeight="1">
      <c r="A59"/>
      <c r="B59"/>
      <c r="C59"/>
      <c r="D59"/>
      <c r="E59"/>
      <c r="F59"/>
      <c r="G59"/>
      <c r="H59"/>
      <c r="I59"/>
      <c r="J59"/>
      <c r="K59"/>
      <c r="L59"/>
      <c r="M59"/>
      <c r="N59"/>
      <c r="O59"/>
      <c r="P59"/>
      <c r="Q59"/>
      <c r="R59"/>
      <c r="S59"/>
      <c r="T59"/>
      <c r="U59"/>
      <c r="V59" s="85"/>
    </row>
    <row r="60" spans="1:22" ht="30" customHeight="1">
      <c r="A60"/>
      <c r="B60"/>
      <c r="C60"/>
      <c r="D60"/>
      <c r="E60"/>
      <c r="F60"/>
      <c r="G60"/>
      <c r="H60"/>
      <c r="I60"/>
      <c r="J60"/>
      <c r="K60"/>
      <c r="L60"/>
      <c r="M60"/>
      <c r="N60"/>
      <c r="O60"/>
      <c r="P60"/>
      <c r="Q60"/>
      <c r="R60"/>
      <c r="S60"/>
      <c r="T60"/>
      <c r="U60"/>
      <c r="V60" s="85"/>
    </row>
    <row r="61" spans="1:22" ht="30" customHeight="1">
      <c r="A61"/>
      <c r="B61"/>
      <c r="C61"/>
      <c r="D61"/>
      <c r="E61"/>
      <c r="F61"/>
      <c r="G61"/>
      <c r="H61"/>
      <c r="I61"/>
      <c r="J61"/>
      <c r="K61"/>
      <c r="L61"/>
      <c r="M61"/>
      <c r="N61"/>
      <c r="O61"/>
      <c r="P61"/>
      <c r="Q61"/>
      <c r="R61"/>
      <c r="S61"/>
      <c r="T61"/>
      <c r="U61"/>
      <c r="V61" s="86"/>
    </row>
    <row r="62" spans="1:22" ht="30" customHeight="1">
      <c r="A62"/>
      <c r="B62"/>
      <c r="C62"/>
      <c r="D62"/>
      <c r="E62"/>
      <c r="F62"/>
      <c r="G62"/>
      <c r="H62"/>
      <c r="I62"/>
      <c r="J62"/>
      <c r="K62"/>
      <c r="L62"/>
      <c r="M62"/>
      <c r="N62"/>
      <c r="O62"/>
      <c r="P62"/>
      <c r="Q62"/>
      <c r="R62"/>
      <c r="S62"/>
      <c r="T62"/>
      <c r="U62"/>
      <c r="V62" s="87"/>
    </row>
    <row r="63" spans="1:22" ht="30" customHeight="1">
      <c r="A63"/>
      <c r="B63"/>
      <c r="C63"/>
      <c r="D63"/>
      <c r="E63"/>
      <c r="F63"/>
      <c r="G63"/>
      <c r="H63"/>
      <c r="I63"/>
      <c r="J63"/>
      <c r="K63"/>
      <c r="L63"/>
      <c r="M63"/>
      <c r="N63"/>
      <c r="O63"/>
      <c r="P63"/>
      <c r="Q63"/>
      <c r="R63"/>
      <c r="S63"/>
      <c r="T63"/>
      <c r="U63"/>
      <c r="V63" s="85"/>
    </row>
    <row r="64" spans="1:22" ht="30" customHeight="1">
      <c r="A64"/>
      <c r="B64"/>
      <c r="C64"/>
      <c r="D64"/>
      <c r="E64"/>
      <c r="F64"/>
      <c r="G64"/>
      <c r="H64"/>
      <c r="I64"/>
      <c r="J64"/>
      <c r="K64"/>
      <c r="L64"/>
      <c r="M64"/>
      <c r="N64"/>
      <c r="O64"/>
      <c r="P64"/>
      <c r="Q64"/>
      <c r="R64"/>
      <c r="S64"/>
      <c r="T64"/>
      <c r="U64"/>
      <c r="V64" s="85"/>
    </row>
    <row r="65" spans="1:22" ht="30" customHeight="1">
      <c r="A65"/>
      <c r="B65"/>
      <c r="C65"/>
      <c r="D65"/>
      <c r="E65"/>
      <c r="F65"/>
      <c r="G65"/>
      <c r="H65"/>
      <c r="I65"/>
      <c r="J65"/>
      <c r="K65"/>
      <c r="L65"/>
      <c r="M65"/>
      <c r="N65"/>
      <c r="O65"/>
      <c r="P65"/>
      <c r="Q65"/>
      <c r="R65"/>
      <c r="S65"/>
      <c r="T65"/>
      <c r="U65"/>
      <c r="V65" s="88"/>
    </row>
    <row r="66" spans="1:22" ht="30" customHeight="1">
      <c r="A66"/>
      <c r="B66"/>
      <c r="C66"/>
      <c r="D66"/>
      <c r="E66"/>
      <c r="F66"/>
      <c r="G66"/>
      <c r="H66"/>
      <c r="I66"/>
      <c r="J66"/>
      <c r="K66"/>
      <c r="L66"/>
      <c r="M66"/>
      <c r="N66"/>
      <c r="O66"/>
      <c r="P66"/>
      <c r="Q66"/>
      <c r="R66"/>
      <c r="S66"/>
      <c r="T66"/>
      <c r="U66"/>
      <c r="V66" s="88"/>
    </row>
    <row r="67" spans="1:22" ht="43.5" customHeight="1">
      <c r="A67"/>
      <c r="B67"/>
      <c r="C67"/>
      <c r="D67"/>
      <c r="E67"/>
      <c r="F67"/>
      <c r="G67"/>
      <c r="H67"/>
      <c r="I67"/>
      <c r="J67"/>
      <c r="K67"/>
      <c r="L67"/>
      <c r="M67"/>
      <c r="N67"/>
      <c r="O67"/>
      <c r="P67"/>
      <c r="Q67"/>
      <c r="R67"/>
      <c r="S67"/>
      <c r="T67"/>
      <c r="U67"/>
      <c r="V67" s="84"/>
    </row>
  </sheetData>
  <sheetProtection/>
  <mergeCells count="104">
    <mergeCell ref="A7:A12"/>
    <mergeCell ref="B55:D55"/>
    <mergeCell ref="E55:J55"/>
    <mergeCell ref="K55:U55"/>
    <mergeCell ref="B51:D51"/>
    <mergeCell ref="E51:J51"/>
    <mergeCell ref="K51:U51"/>
    <mergeCell ref="B52:D52"/>
    <mergeCell ref="E52:J52"/>
    <mergeCell ref="K52:U52"/>
    <mergeCell ref="B53:D53"/>
    <mergeCell ref="E53:J53"/>
    <mergeCell ref="K53:U53"/>
    <mergeCell ref="B54:D54"/>
    <mergeCell ref="E54:J54"/>
    <mergeCell ref="K54:U54"/>
    <mergeCell ref="C28:E28"/>
    <mergeCell ref="G27:J27"/>
    <mergeCell ref="A23:B23"/>
    <mergeCell ref="C23:U23"/>
    <mergeCell ref="B45:D45"/>
    <mergeCell ref="E45:K45"/>
    <mergeCell ref="L45:U45"/>
    <mergeCell ref="B44:D44"/>
    <mergeCell ref="E44:K44"/>
    <mergeCell ref="L44:U44"/>
    <mergeCell ref="G28:I28"/>
    <mergeCell ref="O20:U20"/>
    <mergeCell ref="O27:U27"/>
    <mergeCell ref="O21:U21"/>
    <mergeCell ref="K28:N28"/>
    <mergeCell ref="K27:N27"/>
    <mergeCell ref="O28:U28"/>
    <mergeCell ref="C15:F15"/>
    <mergeCell ref="C20:I20"/>
    <mergeCell ref="I15:U15"/>
    <mergeCell ref="H16:I16"/>
    <mergeCell ref="K16:L16"/>
    <mergeCell ref="O16:U16"/>
    <mergeCell ref="J20:N20"/>
    <mergeCell ref="C7:U7"/>
    <mergeCell ref="C8:U8"/>
    <mergeCell ref="C9:U9"/>
    <mergeCell ref="C10:U10"/>
    <mergeCell ref="C14:U14"/>
    <mergeCell ref="C11:U11"/>
    <mergeCell ref="C12:U12"/>
    <mergeCell ref="C27:F27"/>
    <mergeCell ref="A13:A16"/>
    <mergeCell ref="C13:U13"/>
    <mergeCell ref="C16:F16"/>
    <mergeCell ref="C18:U18"/>
    <mergeCell ref="C19:U19"/>
    <mergeCell ref="C21:I21"/>
    <mergeCell ref="J21:N21"/>
    <mergeCell ref="A17:A21"/>
    <mergeCell ref="C17:U17"/>
    <mergeCell ref="A2:U2"/>
    <mergeCell ref="C31:E31"/>
    <mergeCell ref="L34:O34"/>
    <mergeCell ref="B46:D46"/>
    <mergeCell ref="E46:K46"/>
    <mergeCell ref="L46:U46"/>
    <mergeCell ref="A27:B27"/>
    <mergeCell ref="A34:B34"/>
    <mergeCell ref="G34:J34"/>
    <mergeCell ref="A28:B28"/>
    <mergeCell ref="O29:U29"/>
    <mergeCell ref="C34:E34"/>
    <mergeCell ref="I35:U35"/>
    <mergeCell ref="A36:D36"/>
    <mergeCell ref="B47:D47"/>
    <mergeCell ref="E47:K47"/>
    <mergeCell ref="L47:U47"/>
    <mergeCell ref="E37:G37"/>
    <mergeCell ref="A29:B29"/>
    <mergeCell ref="C29:E29"/>
    <mergeCell ref="B50:D50"/>
    <mergeCell ref="E50:J50"/>
    <mergeCell ref="K50:U50"/>
    <mergeCell ref="A30:B30"/>
    <mergeCell ref="A31:B31"/>
    <mergeCell ref="L48:U48"/>
    <mergeCell ref="B48:D48"/>
    <mergeCell ref="E48:K48"/>
    <mergeCell ref="I36:U39"/>
    <mergeCell ref="E36:G36"/>
    <mergeCell ref="E38:G38"/>
    <mergeCell ref="E39:G39"/>
    <mergeCell ref="A35:D35"/>
    <mergeCell ref="O31:U31"/>
    <mergeCell ref="Q34:U34"/>
    <mergeCell ref="A39:D39"/>
    <mergeCell ref="E35:H35"/>
    <mergeCell ref="O30:U30"/>
    <mergeCell ref="G29:I29"/>
    <mergeCell ref="G30:I30"/>
    <mergeCell ref="G31:I31"/>
    <mergeCell ref="C30:E30"/>
    <mergeCell ref="A38:D38"/>
    <mergeCell ref="A37:D37"/>
    <mergeCell ref="K29:N29"/>
    <mergeCell ref="K30:N30"/>
    <mergeCell ref="K31:N31"/>
  </mergeCells>
  <printOptions horizontalCentered="1"/>
  <pageMargins left="0.5118110236220472" right="0.5118110236220472" top="0.5905511811023623" bottom="0.4724409448818898" header="0.3937007874015748" footer="0.31496062992125984"/>
  <pageSetup horizontalDpi="600" verticalDpi="600" orientation="portrait" paperSize="9" scale="80" r:id="rId2"/>
  <rowBreaks count="1" manualBreakCount="1">
    <brk id="40" max="20" man="1"/>
  </rowBreaks>
  <drawing r:id="rId1"/>
</worksheet>
</file>

<file path=xl/worksheets/sheet5.xml><?xml version="1.0" encoding="utf-8"?>
<worksheet xmlns="http://schemas.openxmlformats.org/spreadsheetml/2006/main" xmlns:r="http://schemas.openxmlformats.org/officeDocument/2006/relationships">
  <sheetPr>
    <tabColor theme="9"/>
  </sheetPr>
  <dimension ref="A1:AQ56"/>
  <sheetViews>
    <sheetView showZeros="0" view="pageBreakPreview" zoomScale="90" zoomScaleSheetLayoutView="90" zoomScalePageLayoutView="0" workbookViewId="0" topLeftCell="A1">
      <selection activeCell="AL32" sqref="AL32"/>
    </sheetView>
  </sheetViews>
  <sheetFormatPr defaultColWidth="2.375" defaultRowHeight="18.75" customHeight="1"/>
  <cols>
    <col min="1" max="17" width="2.375" style="1" customWidth="1"/>
    <col min="18" max="18" width="5.25390625" style="1" customWidth="1"/>
    <col min="19" max="19" width="0.74609375" style="1" customWidth="1"/>
    <col min="20" max="22" width="2.375" style="1" customWidth="1"/>
    <col min="23" max="24" width="1.37890625" style="1" customWidth="1"/>
    <col min="25" max="25" width="2.375" style="1" customWidth="1"/>
    <col min="26" max="27" width="2.00390625" style="1" customWidth="1"/>
    <col min="28" max="28" width="3.50390625" style="1" bestFit="1" customWidth="1"/>
    <col min="29" max="30" width="2.00390625" style="1" customWidth="1"/>
    <col min="31" max="31" width="3.50390625" style="1" bestFit="1" customWidth="1"/>
    <col min="32" max="33" width="2.00390625" style="1" customWidth="1"/>
    <col min="34" max="34" width="3.50390625" style="1" bestFit="1" customWidth="1"/>
    <col min="35" max="42" width="2.375" style="1" customWidth="1"/>
    <col min="43" max="16384" width="2.375" style="1" customWidth="1"/>
  </cols>
  <sheetData>
    <row r="1" spans="1:34" ht="18" customHeight="1">
      <c r="A1" s="14" t="s">
        <v>159</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41" ht="18" customHeight="1">
      <c r="A3" s="14"/>
      <c r="B3" s="14"/>
      <c r="C3" s="14"/>
      <c r="D3" s="14"/>
      <c r="E3" s="14"/>
      <c r="F3" s="14"/>
      <c r="G3" s="14"/>
      <c r="H3" s="14"/>
      <c r="I3" s="14"/>
      <c r="J3" s="14"/>
      <c r="K3" s="14"/>
      <c r="L3" s="14"/>
      <c r="M3" s="14"/>
      <c r="N3" s="14"/>
      <c r="O3" s="14"/>
      <c r="P3" s="14"/>
      <c r="Q3" s="14"/>
      <c r="R3" s="14"/>
      <c r="S3" s="14"/>
      <c r="T3" s="14"/>
      <c r="U3" s="14"/>
      <c r="V3" s="14"/>
      <c r="W3" s="246">
        <f>'入力シート'!C57</f>
        <v>0</v>
      </c>
      <c r="X3" s="246"/>
      <c r="Y3" s="246"/>
      <c r="Z3" s="246"/>
      <c r="AA3" s="246"/>
      <c r="AB3" s="15" t="s">
        <v>78</v>
      </c>
      <c r="AC3" s="246">
        <f>'入力シート'!E57</f>
        <v>0</v>
      </c>
      <c r="AD3" s="246"/>
      <c r="AE3" s="15" t="s">
        <v>79</v>
      </c>
      <c r="AF3" s="246">
        <f>'入力シート'!G57</f>
        <v>0</v>
      </c>
      <c r="AG3" s="246"/>
      <c r="AH3" s="15" t="s">
        <v>80</v>
      </c>
      <c r="AL3" s="3"/>
      <c r="AM3" s="3"/>
      <c r="AN3" s="3"/>
      <c r="AO3" s="3"/>
    </row>
    <row r="4" spans="1:34" ht="18"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18" customHeight="1">
      <c r="A5" s="14"/>
      <c r="B5" s="36" t="s">
        <v>174</v>
      </c>
      <c r="C5" s="36"/>
      <c r="D5" s="36"/>
      <c r="E5" s="36"/>
      <c r="F5" s="36"/>
      <c r="G5" s="36"/>
      <c r="H5" s="36"/>
      <c r="I5" s="36"/>
      <c r="J5" s="36"/>
      <c r="K5" s="36"/>
      <c r="L5" s="36"/>
      <c r="M5" s="36"/>
      <c r="N5" s="16"/>
      <c r="O5" s="16"/>
      <c r="P5" s="16"/>
      <c r="Q5" s="14"/>
      <c r="R5" s="14"/>
      <c r="S5" s="14"/>
      <c r="T5" s="14"/>
      <c r="U5" s="14"/>
      <c r="V5" s="14"/>
      <c r="W5" s="14"/>
      <c r="X5" s="14"/>
      <c r="Y5" s="14"/>
      <c r="Z5" s="14"/>
      <c r="AA5" s="14"/>
      <c r="AB5" s="14"/>
      <c r="AC5" s="14"/>
      <c r="AD5" s="14"/>
      <c r="AE5" s="14"/>
      <c r="AF5" s="14"/>
      <c r="AG5" s="14"/>
      <c r="AH5" s="14"/>
    </row>
    <row r="6" spans="1:34" ht="18" customHeight="1">
      <c r="A6" s="14"/>
      <c r="B6" s="245"/>
      <c r="C6" s="245"/>
      <c r="D6" s="245"/>
      <c r="E6" s="245"/>
      <c r="F6" s="245"/>
      <c r="G6" s="245"/>
      <c r="H6" s="245"/>
      <c r="I6" s="245"/>
      <c r="J6" s="245"/>
      <c r="K6" s="245"/>
      <c r="L6" s="245"/>
      <c r="M6" s="245"/>
      <c r="N6" s="245"/>
      <c r="O6" s="245"/>
      <c r="P6" s="245"/>
      <c r="Q6" s="14"/>
      <c r="R6" s="14"/>
      <c r="S6" s="14"/>
      <c r="T6" s="14"/>
      <c r="U6" s="14"/>
      <c r="V6" s="14"/>
      <c r="W6" s="14"/>
      <c r="X6" s="14"/>
      <c r="Y6" s="14"/>
      <c r="Z6" s="14"/>
      <c r="AA6" s="14"/>
      <c r="AB6" s="14"/>
      <c r="AC6" s="14"/>
      <c r="AD6" s="14"/>
      <c r="AE6" s="14"/>
      <c r="AF6" s="14"/>
      <c r="AG6" s="14"/>
      <c r="AH6" s="14"/>
    </row>
    <row r="7" spans="1:34" ht="18" customHeight="1">
      <c r="A7" s="14"/>
      <c r="B7" s="36"/>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18" customHeight="1">
      <c r="A8" s="14"/>
      <c r="B8" s="36"/>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1:34" ht="18" customHeight="1">
      <c r="A9" s="14"/>
      <c r="B9" s="14"/>
      <c r="C9" s="14"/>
      <c r="D9" s="14"/>
      <c r="E9" s="14"/>
      <c r="F9" s="14"/>
      <c r="G9" s="14"/>
      <c r="H9" s="14"/>
      <c r="I9" s="14"/>
      <c r="J9" s="14"/>
      <c r="K9" s="14"/>
      <c r="L9" s="14"/>
      <c r="M9" s="14"/>
      <c r="N9" s="242" t="s">
        <v>0</v>
      </c>
      <c r="O9" s="242"/>
      <c r="P9" s="242"/>
      <c r="Q9" s="242"/>
      <c r="R9" s="242"/>
      <c r="S9" s="14"/>
      <c r="T9" s="14"/>
      <c r="U9" s="14"/>
      <c r="V9" s="14"/>
      <c r="W9" s="14"/>
      <c r="X9" s="14"/>
      <c r="Y9" s="14"/>
      <c r="Z9" s="14"/>
      <c r="AA9" s="14"/>
      <c r="AB9" s="14"/>
      <c r="AC9" s="14"/>
      <c r="AD9" s="14"/>
      <c r="AE9" s="14"/>
      <c r="AF9" s="14"/>
      <c r="AG9" s="14"/>
      <c r="AH9" s="14"/>
    </row>
    <row r="10" spans="1:34" ht="24.75" customHeight="1">
      <c r="A10" s="14"/>
      <c r="B10" s="14"/>
      <c r="C10" s="14"/>
      <c r="D10" s="14"/>
      <c r="E10" s="14"/>
      <c r="F10" s="14"/>
      <c r="G10" s="14"/>
      <c r="H10" s="14"/>
      <c r="I10" s="14"/>
      <c r="J10" s="14"/>
      <c r="K10" s="14"/>
      <c r="L10" s="14"/>
      <c r="M10" s="14"/>
      <c r="N10" s="242" t="s">
        <v>1</v>
      </c>
      <c r="O10" s="242"/>
      <c r="P10" s="242"/>
      <c r="Q10" s="242"/>
      <c r="R10" s="242"/>
      <c r="S10" s="18"/>
      <c r="T10" s="248" t="str">
        <f>"    "&amp;'入力シート'!D10</f>
        <v>    </v>
      </c>
      <c r="U10" s="248"/>
      <c r="V10" s="248"/>
      <c r="W10" s="248"/>
      <c r="X10" s="248"/>
      <c r="Y10" s="248"/>
      <c r="Z10" s="248"/>
      <c r="AA10" s="248"/>
      <c r="AB10" s="248"/>
      <c r="AC10" s="248"/>
      <c r="AD10" s="248"/>
      <c r="AE10" s="248"/>
      <c r="AF10" s="248"/>
      <c r="AG10" s="248"/>
      <c r="AH10" s="248"/>
    </row>
    <row r="11" spans="1:34" ht="24.75" customHeight="1">
      <c r="A11" s="14"/>
      <c r="B11" s="14"/>
      <c r="C11" s="14"/>
      <c r="D11" s="14"/>
      <c r="E11" s="14"/>
      <c r="F11" s="14"/>
      <c r="G11" s="14"/>
      <c r="H11" s="14"/>
      <c r="I11" s="14"/>
      <c r="J11" s="14"/>
      <c r="K11" s="14"/>
      <c r="L11" s="14"/>
      <c r="M11" s="14"/>
      <c r="N11" s="242" t="s">
        <v>2</v>
      </c>
      <c r="O11" s="242"/>
      <c r="P11" s="242"/>
      <c r="Q11" s="242"/>
      <c r="R11" s="242"/>
      <c r="S11" s="18"/>
      <c r="T11" s="248" t="str">
        <f>"    "&amp;'入力シート'!D11</f>
        <v>    </v>
      </c>
      <c r="U11" s="248"/>
      <c r="V11" s="248"/>
      <c r="W11" s="248"/>
      <c r="X11" s="248"/>
      <c r="Y11" s="248"/>
      <c r="Z11" s="248"/>
      <c r="AA11" s="248"/>
      <c r="AB11" s="248"/>
      <c r="AC11" s="248"/>
      <c r="AD11" s="248"/>
      <c r="AE11" s="248"/>
      <c r="AF11" s="248"/>
      <c r="AG11" s="248"/>
      <c r="AH11" s="248"/>
    </row>
    <row r="12" spans="1:34" ht="12" customHeight="1">
      <c r="A12" s="14"/>
      <c r="B12" s="14"/>
      <c r="C12" s="14"/>
      <c r="D12" s="14"/>
      <c r="E12" s="14"/>
      <c r="F12" s="14"/>
      <c r="G12" s="14"/>
      <c r="H12" s="14"/>
      <c r="I12" s="14"/>
      <c r="J12" s="14"/>
      <c r="K12" s="14"/>
      <c r="L12" s="14"/>
      <c r="M12" s="14"/>
      <c r="N12" s="242" t="s">
        <v>7</v>
      </c>
      <c r="O12" s="242"/>
      <c r="P12" s="242"/>
      <c r="Q12" s="242"/>
      <c r="R12" s="242"/>
      <c r="S12" s="18"/>
      <c r="T12" s="248" t="str">
        <f>"    "&amp;IF('入力シート'!D12="","",'入力シート'!D12&amp;"    "&amp;'入力シート'!D13)</f>
        <v>    </v>
      </c>
      <c r="U12" s="248"/>
      <c r="V12" s="248"/>
      <c r="W12" s="248"/>
      <c r="X12" s="248"/>
      <c r="Y12" s="248"/>
      <c r="Z12" s="248"/>
      <c r="AA12" s="248"/>
      <c r="AB12" s="248"/>
      <c r="AC12" s="248"/>
      <c r="AD12" s="248"/>
      <c r="AE12" s="248"/>
      <c r="AF12" s="248"/>
      <c r="AG12" s="248"/>
      <c r="AH12" s="248"/>
    </row>
    <row r="13" spans="1:43" ht="12" customHeight="1">
      <c r="A13" s="14"/>
      <c r="B13" s="14"/>
      <c r="C13" s="14"/>
      <c r="D13" s="14"/>
      <c r="E13" s="14"/>
      <c r="F13" s="14"/>
      <c r="G13" s="14"/>
      <c r="H13" s="14"/>
      <c r="I13" s="14"/>
      <c r="J13" s="14"/>
      <c r="K13" s="14"/>
      <c r="L13" s="14"/>
      <c r="M13" s="14"/>
      <c r="N13" s="242"/>
      <c r="O13" s="242"/>
      <c r="P13" s="242"/>
      <c r="Q13" s="242"/>
      <c r="R13" s="242"/>
      <c r="S13" s="14"/>
      <c r="T13" s="248"/>
      <c r="U13" s="248"/>
      <c r="V13" s="248"/>
      <c r="W13" s="248"/>
      <c r="X13" s="248"/>
      <c r="Y13" s="248"/>
      <c r="Z13" s="248"/>
      <c r="AA13" s="248"/>
      <c r="AB13" s="248"/>
      <c r="AC13" s="248"/>
      <c r="AD13" s="248"/>
      <c r="AE13" s="248"/>
      <c r="AF13" s="248"/>
      <c r="AG13" s="248"/>
      <c r="AH13" s="248"/>
      <c r="AQ13" s="1">
        <f>'入力シート'!D48</f>
        <v>0</v>
      </c>
    </row>
    <row r="14" spans="1:34" ht="24.75" customHeight="1">
      <c r="A14" s="14"/>
      <c r="B14" s="14"/>
      <c r="C14" s="14"/>
      <c r="D14" s="14"/>
      <c r="E14" s="14"/>
      <c r="F14" s="14"/>
      <c r="G14" s="14"/>
      <c r="H14" s="14"/>
      <c r="I14" s="14"/>
      <c r="J14" s="14"/>
      <c r="K14" s="14"/>
      <c r="L14" s="14"/>
      <c r="M14" s="14"/>
      <c r="N14" s="242" t="s">
        <v>249</v>
      </c>
      <c r="O14" s="249"/>
      <c r="P14" s="249"/>
      <c r="Q14" s="249"/>
      <c r="R14" s="249"/>
      <c r="S14" s="14"/>
      <c r="T14" s="248" t="str">
        <f>"    "&amp;IF('入力シート'!D15="","",'入力シート'!D15&amp;"-"&amp;'入力シート'!F15&amp;"－"&amp;'入力シート'!H15)</f>
        <v>    </v>
      </c>
      <c r="U14" s="248"/>
      <c r="V14" s="248"/>
      <c r="W14" s="248"/>
      <c r="X14" s="248"/>
      <c r="Y14" s="248"/>
      <c r="Z14" s="248"/>
      <c r="AA14" s="248"/>
      <c r="AB14" s="248"/>
      <c r="AC14" s="248"/>
      <c r="AD14" s="248"/>
      <c r="AE14" s="248"/>
      <c r="AF14" s="248"/>
      <c r="AG14" s="248"/>
      <c r="AH14" s="248"/>
    </row>
    <row r="15" spans="1:34" ht="24.75" customHeight="1">
      <c r="A15" s="14"/>
      <c r="B15" s="14"/>
      <c r="C15" s="14"/>
      <c r="D15" s="14"/>
      <c r="E15" s="14"/>
      <c r="F15" s="14"/>
      <c r="G15" s="14"/>
      <c r="H15" s="14"/>
      <c r="I15" s="14"/>
      <c r="J15" s="14"/>
      <c r="K15" s="14"/>
      <c r="L15" s="14"/>
      <c r="M15" s="14"/>
      <c r="N15" s="242" t="s">
        <v>247</v>
      </c>
      <c r="O15" s="249"/>
      <c r="P15" s="249"/>
      <c r="Q15" s="249"/>
      <c r="R15" s="249"/>
      <c r="S15" s="14"/>
      <c r="T15" s="248" t="str">
        <f>"    "&amp;IF('入力シート'!D16="","",'入力シート'!D16)</f>
        <v>    </v>
      </c>
      <c r="U15" s="248"/>
      <c r="V15" s="248"/>
      <c r="W15" s="248"/>
      <c r="X15" s="248"/>
      <c r="Y15" s="248"/>
      <c r="Z15" s="248"/>
      <c r="AA15" s="248"/>
      <c r="AB15" s="248"/>
      <c r="AC15" s="248"/>
      <c r="AD15" s="248"/>
      <c r="AE15" s="248"/>
      <c r="AF15" s="248"/>
      <c r="AG15" s="248"/>
      <c r="AH15" s="248"/>
    </row>
    <row r="16" spans="1:34" ht="18"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1:43" ht="18"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Q17" s="64"/>
    </row>
    <row r="18" spans="1:34" ht="18" customHeight="1">
      <c r="A18" s="245" t="s">
        <v>239</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row>
    <row r="19" spans="1:34" ht="18"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row>
    <row r="20" spans="1:34" ht="18"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8.75" customHeight="1">
      <c r="A21" s="241" t="s">
        <v>260</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row>
    <row r="22" spans="1:34" ht="4.5" customHeight="1">
      <c r="A22" s="241"/>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row>
    <row r="23" spans="1:34" ht="26.25" customHeight="1">
      <c r="A23" s="241"/>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row>
    <row r="24" spans="1:34" ht="33" customHeight="1">
      <c r="A24" s="244" t="s">
        <v>5</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row>
    <row r="25" spans="1:34" ht="19.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19.5" customHeight="1">
      <c r="A26" s="14"/>
      <c r="B26" s="19" t="s">
        <v>61</v>
      </c>
      <c r="C26" s="14"/>
      <c r="D26" s="242" t="s">
        <v>3</v>
      </c>
      <c r="E26" s="242"/>
      <c r="F26" s="242"/>
      <c r="G26" s="242"/>
      <c r="H26" s="242"/>
      <c r="I26" s="14"/>
      <c r="J26" s="14"/>
      <c r="K26" s="243" t="str">
        <f>IF('入力シート'!C48="中間支援活動部門","花緑団体中間支援等活動支援事業（中間支援活動部門）","花緑団体中間支援等活動支援事業（オープンガーデン普及支援部門）")</f>
        <v>花緑団体中間支援等活動支援事業（オープンガーデン普及支援部門）</v>
      </c>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row>
    <row r="27" spans="1:34" ht="12" customHeight="1">
      <c r="A27" s="14"/>
      <c r="B27" s="19"/>
      <c r="C27" s="14"/>
      <c r="D27" s="32"/>
      <c r="E27" s="32"/>
      <c r="F27" s="32"/>
      <c r="G27" s="32"/>
      <c r="H27" s="32"/>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ht="12"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42" ht="19.5" customHeight="1">
      <c r="A29" s="14"/>
      <c r="B29" s="19" t="s">
        <v>62</v>
      </c>
      <c r="C29" s="14"/>
      <c r="D29" s="242" t="s">
        <v>140</v>
      </c>
      <c r="E29" s="242"/>
      <c r="F29" s="242"/>
      <c r="G29" s="242"/>
      <c r="H29" s="242"/>
      <c r="I29" s="14"/>
      <c r="J29" s="14"/>
      <c r="K29" s="247" t="str">
        <f>IF('入力シート'!D53="","金                　　　   円","金"&amp;WIDECHAR(TEXT('入力シート'!D53,"＃，＃＃０")&amp;"円"))</f>
        <v>金                　　　   円</v>
      </c>
      <c r="L29" s="247"/>
      <c r="M29" s="247"/>
      <c r="N29" s="247"/>
      <c r="O29" s="247"/>
      <c r="P29" s="247"/>
      <c r="Q29" s="247"/>
      <c r="R29" s="247"/>
      <c r="S29" s="247"/>
      <c r="T29" s="247"/>
      <c r="U29" s="247"/>
      <c r="V29" s="247"/>
      <c r="W29" s="247"/>
      <c r="X29" s="247"/>
      <c r="Y29" s="247"/>
      <c r="Z29" s="247"/>
      <c r="AA29" s="65"/>
      <c r="AB29" s="65"/>
      <c r="AC29" s="65"/>
      <c r="AD29" s="65"/>
      <c r="AE29" s="65"/>
      <c r="AF29" s="65"/>
      <c r="AG29" s="14"/>
      <c r="AH29" s="14"/>
      <c r="AP29" s="4"/>
    </row>
    <row r="30" spans="1:42" ht="12" customHeight="1">
      <c r="A30" s="14"/>
      <c r="B30" s="19"/>
      <c r="C30" s="14"/>
      <c r="D30" s="32"/>
      <c r="E30" s="32"/>
      <c r="F30" s="32"/>
      <c r="G30" s="32"/>
      <c r="H30" s="32"/>
      <c r="I30" s="14"/>
      <c r="J30" s="14"/>
      <c r="K30" s="35"/>
      <c r="L30" s="35"/>
      <c r="M30" s="35"/>
      <c r="N30" s="35"/>
      <c r="O30" s="35"/>
      <c r="P30" s="35"/>
      <c r="Q30" s="35"/>
      <c r="R30" s="35"/>
      <c r="S30" s="35"/>
      <c r="T30" s="35"/>
      <c r="U30" s="35"/>
      <c r="V30" s="35"/>
      <c r="W30" s="35"/>
      <c r="X30" s="35"/>
      <c r="Y30" s="35"/>
      <c r="Z30" s="35"/>
      <c r="AA30" s="35"/>
      <c r="AB30" s="35"/>
      <c r="AC30" s="35"/>
      <c r="AD30" s="35"/>
      <c r="AE30" s="35"/>
      <c r="AF30" s="35"/>
      <c r="AG30" s="14"/>
      <c r="AH30" s="14"/>
      <c r="AP30" s="4"/>
    </row>
    <row r="31" spans="1:42" ht="12" customHeight="1">
      <c r="A31" s="14"/>
      <c r="B31" s="19"/>
      <c r="C31" s="14"/>
      <c r="D31" s="32"/>
      <c r="E31" s="32"/>
      <c r="F31" s="32"/>
      <c r="G31" s="32"/>
      <c r="H31" s="32"/>
      <c r="I31" s="14"/>
      <c r="J31" s="14"/>
      <c r="K31" s="35"/>
      <c r="L31" s="35"/>
      <c r="M31" s="35"/>
      <c r="N31" s="35"/>
      <c r="O31" s="35"/>
      <c r="P31" s="35"/>
      <c r="Q31" s="35"/>
      <c r="R31" s="35"/>
      <c r="S31" s="35"/>
      <c r="T31" s="35"/>
      <c r="U31" s="35"/>
      <c r="V31" s="35"/>
      <c r="W31" s="35"/>
      <c r="X31" s="35"/>
      <c r="Y31" s="35"/>
      <c r="Z31" s="35"/>
      <c r="AA31" s="35"/>
      <c r="AB31" s="35"/>
      <c r="AC31" s="35"/>
      <c r="AD31" s="35"/>
      <c r="AE31" s="35"/>
      <c r="AF31" s="35"/>
      <c r="AG31" s="14"/>
      <c r="AH31" s="14"/>
      <c r="AP31" s="4"/>
    </row>
    <row r="32" spans="1:42" ht="19.5" customHeight="1">
      <c r="A32" s="14"/>
      <c r="B32" s="71" t="s">
        <v>63</v>
      </c>
      <c r="C32" s="14"/>
      <c r="D32" s="242" t="s">
        <v>60</v>
      </c>
      <c r="E32" s="242"/>
      <c r="F32" s="242"/>
      <c r="G32" s="242"/>
      <c r="H32" s="242"/>
      <c r="I32" s="14"/>
      <c r="J32" s="14"/>
      <c r="K32" s="35" t="str">
        <f>IF('入力シート'!D58="","金                　　　   円","金"&amp;WIDECHAR(TEXT('入力シート'!D58,"＃，＃＃０")&amp;"円"))</f>
        <v>金                　　　   円</v>
      </c>
      <c r="L32" s="35"/>
      <c r="M32" s="35"/>
      <c r="N32" s="35"/>
      <c r="O32" s="35"/>
      <c r="P32" s="35"/>
      <c r="Q32" s="35"/>
      <c r="R32" s="35"/>
      <c r="S32" s="35"/>
      <c r="T32" s="35"/>
      <c r="U32" s="35"/>
      <c r="V32" s="35"/>
      <c r="W32" s="35"/>
      <c r="X32" s="35"/>
      <c r="Y32" s="35"/>
      <c r="Z32" s="35"/>
      <c r="AA32" s="35"/>
      <c r="AB32" s="35"/>
      <c r="AC32" s="35"/>
      <c r="AD32" s="35"/>
      <c r="AE32" s="35"/>
      <c r="AF32" s="35"/>
      <c r="AG32" s="14"/>
      <c r="AH32" s="14"/>
      <c r="AP32" s="4"/>
    </row>
    <row r="33" spans="1:42" ht="12" customHeight="1">
      <c r="A33" s="14"/>
      <c r="B33" s="19"/>
      <c r="C33" s="14"/>
      <c r="D33" s="32"/>
      <c r="E33" s="32"/>
      <c r="F33" s="32"/>
      <c r="G33" s="32"/>
      <c r="H33" s="32"/>
      <c r="I33" s="14"/>
      <c r="J33" s="14"/>
      <c r="K33" s="35"/>
      <c r="L33" s="35"/>
      <c r="M33" s="35"/>
      <c r="N33" s="35"/>
      <c r="O33" s="35"/>
      <c r="P33" s="35"/>
      <c r="Q33" s="35"/>
      <c r="R33" s="35"/>
      <c r="S33" s="35"/>
      <c r="T33" s="35"/>
      <c r="U33" s="35"/>
      <c r="V33" s="35"/>
      <c r="W33" s="35"/>
      <c r="X33" s="35"/>
      <c r="Y33" s="35"/>
      <c r="Z33" s="35"/>
      <c r="AA33" s="35"/>
      <c r="AB33" s="35"/>
      <c r="AC33" s="35"/>
      <c r="AD33" s="35"/>
      <c r="AE33" s="35"/>
      <c r="AF33" s="35"/>
      <c r="AG33" s="14"/>
      <c r="AH33" s="14"/>
      <c r="AP33" s="4"/>
    </row>
    <row r="34" spans="1:34" ht="12"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9.5" customHeight="1">
      <c r="A35" s="14"/>
      <c r="B35" s="19">
        <v>4</v>
      </c>
      <c r="C35" s="14"/>
      <c r="D35" s="242" t="s">
        <v>128</v>
      </c>
      <c r="E35" s="242"/>
      <c r="F35" s="242"/>
      <c r="G35" s="242"/>
      <c r="H35" s="242"/>
      <c r="I35" s="14"/>
      <c r="J35" s="14"/>
      <c r="K35" s="14" t="s">
        <v>142</v>
      </c>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ht="21"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4.5" customHeight="1">
      <c r="A37" s="21"/>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3"/>
    </row>
    <row r="38" spans="1:34" ht="16.5" customHeight="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6"/>
    </row>
    <row r="39" spans="1:34" ht="28.5" customHeight="1">
      <c r="A39" s="24"/>
      <c r="B39" s="60" t="s">
        <v>75</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6"/>
    </row>
    <row r="40" spans="1:34" s="2" customFormat="1" ht="13.5" customHeight="1">
      <c r="A40" s="239" t="s">
        <v>176</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7"/>
      <c r="AG40" s="27"/>
      <c r="AH40" s="28"/>
    </row>
    <row r="41" spans="1:34" ht="16.5" customHeight="1">
      <c r="A41" s="239"/>
      <c r="B41" s="240"/>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5"/>
      <c r="AG41" s="25"/>
      <c r="AH41" s="26"/>
    </row>
    <row r="42" spans="1:34" ht="16.5" customHeight="1">
      <c r="A42" s="239"/>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5"/>
      <c r="AG42" s="25"/>
      <c r="AH42" s="26"/>
    </row>
    <row r="43" spans="1:34" ht="16.5" customHeight="1">
      <c r="A43" s="239"/>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5"/>
      <c r="AG43" s="25"/>
      <c r="AH43" s="26"/>
    </row>
    <row r="44" spans="1:34" s="2" customFormat="1" ht="12" customHeight="1">
      <c r="A44" s="239"/>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7"/>
      <c r="AG44" s="27"/>
      <c r="AH44" s="28"/>
    </row>
    <row r="45" spans="1:34" ht="16.5" customHeight="1">
      <c r="A45" s="239"/>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5"/>
      <c r="AG45" s="25"/>
      <c r="AH45" s="26"/>
    </row>
    <row r="46" spans="1:34" ht="16.5" customHeight="1">
      <c r="A46" s="239"/>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5"/>
      <c r="AG46" s="25"/>
      <c r="AH46" s="26"/>
    </row>
    <row r="47" spans="1:34" ht="16.5" customHeight="1">
      <c r="A47" s="81"/>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3"/>
    </row>
    <row r="48" spans="1:35" ht="4.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93"/>
    </row>
    <row r="49" spans="1:35" ht="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93"/>
    </row>
    <row r="50" spans="1:35" s="6" customFormat="1" ht="10.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94"/>
    </row>
    <row r="51" spans="1:35" s="6" customFormat="1" ht="10.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94"/>
    </row>
    <row r="52" spans="1:35" s="6" customFormat="1" ht="10.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94"/>
    </row>
    <row r="53" spans="1:34" ht="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ht="18.75" customHeight="1">
      <c r="S54" s="5"/>
    </row>
    <row r="55" ht="18.75" customHeight="1">
      <c r="S55" s="5"/>
    </row>
    <row r="56" ht="18.75" customHeight="1">
      <c r="S56" s="5"/>
    </row>
  </sheetData>
  <sheetProtection/>
  <mergeCells count="26">
    <mergeCell ref="AC3:AD3"/>
    <mergeCell ref="AF3:AG3"/>
    <mergeCell ref="B6:P6"/>
    <mergeCell ref="N9:R9"/>
    <mergeCell ref="W3:AA3"/>
    <mergeCell ref="K26:AH26"/>
    <mergeCell ref="N10:R10"/>
    <mergeCell ref="T10:AH10"/>
    <mergeCell ref="N11:R11"/>
    <mergeCell ref="T11:AH11"/>
    <mergeCell ref="N12:R13"/>
    <mergeCell ref="T12:AH13"/>
    <mergeCell ref="D29:H29"/>
    <mergeCell ref="K29:Z29"/>
    <mergeCell ref="D35:H35"/>
    <mergeCell ref="D32:H32"/>
    <mergeCell ref="N14:R14"/>
    <mergeCell ref="N15:R15"/>
    <mergeCell ref="T14:AH14"/>
    <mergeCell ref="T15:AH15"/>
    <mergeCell ref="A40:AE46"/>
    <mergeCell ref="A17:AH17"/>
    <mergeCell ref="A18:AH18"/>
    <mergeCell ref="A21:AH23"/>
    <mergeCell ref="A24:AH24"/>
    <mergeCell ref="D26:H26"/>
  </mergeCells>
  <printOptions horizontalCentered="1"/>
  <pageMargins left="0.7874015748031497" right="0.7874015748031497" top="0.7874015748031497" bottom="0.5905511811023623" header="0.5118110236220472" footer="0.5118110236220472"/>
  <pageSetup horizontalDpi="600" verticalDpi="600" orientation="portrait" paperSize="9" scale="98" r:id="rId1"/>
  <ignoredErrors>
    <ignoredError sqref="B26 B29 B32" numberStoredAsText="1"/>
  </ignoredErrors>
</worksheet>
</file>

<file path=xl/worksheets/sheet6.xml><?xml version="1.0" encoding="utf-8"?>
<worksheet xmlns="http://schemas.openxmlformats.org/spreadsheetml/2006/main" xmlns:r="http://schemas.openxmlformats.org/officeDocument/2006/relationships">
  <sheetPr>
    <tabColor theme="9"/>
  </sheetPr>
  <dimension ref="A1:Y68"/>
  <sheetViews>
    <sheetView showGridLines="0" showZeros="0" view="pageBreakPreview" zoomScale="90" zoomScaleSheetLayoutView="90" zoomScalePageLayoutView="0" workbookViewId="0" topLeftCell="A1">
      <selection activeCell="B51" sqref="B51:D51"/>
    </sheetView>
  </sheetViews>
  <sheetFormatPr defaultColWidth="3.00390625" defaultRowHeight="23.25" customHeight="1"/>
  <cols>
    <col min="1" max="1" width="14.375" style="8" customWidth="1"/>
    <col min="2" max="2" width="12.625" style="8" customWidth="1"/>
    <col min="3" max="3" width="3.50390625" style="8" customWidth="1"/>
    <col min="4" max="22" width="3.625" style="8" customWidth="1"/>
    <col min="23" max="16384" width="3.00390625" style="8" customWidth="1"/>
  </cols>
  <sheetData>
    <row r="1" spans="1:22" ht="14.25">
      <c r="A1" s="90" t="s">
        <v>175</v>
      </c>
      <c r="B1" s="11"/>
      <c r="C1" s="11"/>
      <c r="D1" s="11"/>
      <c r="E1" s="11"/>
      <c r="F1" s="11"/>
      <c r="G1" s="11"/>
      <c r="H1" s="11"/>
      <c r="I1" s="11"/>
      <c r="J1" s="11"/>
      <c r="K1" s="11"/>
      <c r="L1" s="11"/>
      <c r="M1" s="11"/>
      <c r="N1" s="11"/>
      <c r="O1" s="11"/>
      <c r="P1" s="11"/>
      <c r="Q1" s="11"/>
      <c r="R1" s="11"/>
      <c r="S1" s="11"/>
      <c r="T1" s="11"/>
      <c r="U1" s="11"/>
      <c r="V1" s="11"/>
    </row>
    <row r="2" spans="1:22" s="9" customFormat="1" ht="17.25">
      <c r="A2" s="252" t="s">
        <v>232</v>
      </c>
      <c r="B2" s="252"/>
      <c r="C2" s="252"/>
      <c r="D2" s="252"/>
      <c r="E2" s="252"/>
      <c r="F2" s="252"/>
      <c r="G2" s="252"/>
      <c r="H2" s="252"/>
      <c r="I2" s="252"/>
      <c r="J2" s="252"/>
      <c r="K2" s="252"/>
      <c r="L2" s="252"/>
      <c r="M2" s="252"/>
      <c r="N2" s="252"/>
      <c r="O2" s="252"/>
      <c r="P2" s="252"/>
      <c r="Q2" s="252"/>
      <c r="R2" s="252"/>
      <c r="S2" s="252"/>
      <c r="T2" s="252"/>
      <c r="U2" s="252"/>
      <c r="V2" s="125"/>
    </row>
    <row r="3" spans="1:22" s="9" customFormat="1" ht="3.75" customHeight="1">
      <c r="A3" s="122"/>
      <c r="B3" s="122"/>
      <c r="C3" s="122"/>
      <c r="D3" s="122"/>
      <c r="E3" s="122"/>
      <c r="F3" s="122"/>
      <c r="G3" s="122"/>
      <c r="H3" s="122"/>
      <c r="I3" s="122"/>
      <c r="J3" s="122"/>
      <c r="K3" s="122"/>
      <c r="L3" s="122"/>
      <c r="M3" s="122"/>
      <c r="N3" s="122"/>
      <c r="O3" s="122"/>
      <c r="P3" s="122"/>
      <c r="Q3" s="122"/>
      <c r="R3" s="122"/>
      <c r="S3" s="122"/>
      <c r="T3" s="122"/>
      <c r="U3" s="122"/>
      <c r="V3" s="125"/>
    </row>
    <row r="4" spans="1:22" s="9" customFormat="1" ht="18.75" customHeight="1">
      <c r="A4" s="95" t="s">
        <v>206</v>
      </c>
      <c r="B4" s="122"/>
      <c r="C4" s="122"/>
      <c r="D4" s="122"/>
      <c r="E4" s="122"/>
      <c r="F4" s="122"/>
      <c r="G4" s="122"/>
      <c r="H4" s="122"/>
      <c r="I4" s="122"/>
      <c r="J4" s="122"/>
      <c r="K4" s="122"/>
      <c r="L4" s="122"/>
      <c r="M4" s="122"/>
      <c r="N4" s="122"/>
      <c r="O4" s="122"/>
      <c r="P4" s="122"/>
      <c r="Q4" s="122"/>
      <c r="R4" s="122"/>
      <c r="S4" s="122"/>
      <c r="T4" s="122"/>
      <c r="U4" s="122"/>
      <c r="V4" s="125"/>
    </row>
    <row r="5" spans="1:22" s="9" customFormat="1" ht="4.5" customHeight="1">
      <c r="A5" s="37"/>
      <c r="B5" s="37"/>
      <c r="C5" s="37"/>
      <c r="D5" s="37"/>
      <c r="E5" s="37"/>
      <c r="F5" s="37"/>
      <c r="G5" s="37"/>
      <c r="H5" s="37"/>
      <c r="I5" s="37"/>
      <c r="J5" s="37"/>
      <c r="K5" s="37"/>
      <c r="L5" s="37"/>
      <c r="M5" s="37"/>
      <c r="N5" s="37"/>
      <c r="O5" s="37"/>
      <c r="P5" s="37"/>
      <c r="Q5" s="37"/>
      <c r="R5" s="37"/>
      <c r="S5" s="37"/>
      <c r="T5" s="37"/>
      <c r="U5" s="37"/>
      <c r="V5" s="37"/>
    </row>
    <row r="6" spans="1:22" s="9" customFormat="1" ht="12" customHeight="1" hidden="1">
      <c r="A6" s="13"/>
      <c r="B6" s="13"/>
      <c r="C6" s="13"/>
      <c r="D6" s="13"/>
      <c r="E6" s="13"/>
      <c r="F6" s="13"/>
      <c r="G6" s="13"/>
      <c r="H6" s="13"/>
      <c r="I6" s="13"/>
      <c r="J6" s="13"/>
      <c r="K6" s="13"/>
      <c r="L6" s="13"/>
      <c r="M6" s="13"/>
      <c r="N6" s="13"/>
      <c r="O6" s="13"/>
      <c r="P6" s="13"/>
      <c r="Q6" s="13"/>
      <c r="R6" s="13"/>
      <c r="S6" s="13"/>
      <c r="T6" s="13"/>
      <c r="U6" s="13"/>
      <c r="V6" s="13"/>
    </row>
    <row r="7" spans="1:22" s="10" customFormat="1" ht="30" customHeight="1">
      <c r="A7" s="332" t="s">
        <v>167</v>
      </c>
      <c r="B7" s="102" t="s">
        <v>74</v>
      </c>
      <c r="C7" s="261">
        <f>IF('入力シート'!D9="","",'入力シート'!D9&amp;" － "&amp;'入力シート'!F9)</f>
      </c>
      <c r="D7" s="262"/>
      <c r="E7" s="262"/>
      <c r="F7" s="262"/>
      <c r="G7" s="262"/>
      <c r="H7" s="262"/>
      <c r="I7" s="262"/>
      <c r="J7" s="262"/>
      <c r="K7" s="262"/>
      <c r="L7" s="262"/>
      <c r="M7" s="262"/>
      <c r="N7" s="262"/>
      <c r="O7" s="262"/>
      <c r="P7" s="262"/>
      <c r="Q7" s="262"/>
      <c r="R7" s="262"/>
      <c r="S7" s="262"/>
      <c r="T7" s="262"/>
      <c r="U7" s="263"/>
      <c r="V7"/>
    </row>
    <row r="8" spans="1:22" s="10" customFormat="1" ht="30" customHeight="1">
      <c r="A8" s="333"/>
      <c r="B8" s="103" t="s">
        <v>1</v>
      </c>
      <c r="C8" s="264">
        <f>IF('入力シート'!D10="","",'入力シート'!D10)</f>
      </c>
      <c r="D8" s="265"/>
      <c r="E8" s="265"/>
      <c r="F8" s="265"/>
      <c r="G8" s="265"/>
      <c r="H8" s="265"/>
      <c r="I8" s="265"/>
      <c r="J8" s="265"/>
      <c r="K8" s="265"/>
      <c r="L8" s="265"/>
      <c r="M8" s="265"/>
      <c r="N8" s="265"/>
      <c r="O8" s="265"/>
      <c r="P8" s="265"/>
      <c r="Q8" s="265"/>
      <c r="R8" s="265"/>
      <c r="S8" s="265"/>
      <c r="T8" s="265"/>
      <c r="U8" s="266"/>
      <c r="V8"/>
    </row>
    <row r="9" spans="1:22" s="10" customFormat="1" ht="30" customHeight="1">
      <c r="A9" s="333"/>
      <c r="B9" s="103" t="s">
        <v>2</v>
      </c>
      <c r="C9" s="264">
        <f>IF('入力シート'!D11="","",'入力シート'!D11)</f>
      </c>
      <c r="D9" s="265"/>
      <c r="E9" s="265"/>
      <c r="F9" s="265"/>
      <c r="G9" s="265"/>
      <c r="H9" s="265"/>
      <c r="I9" s="265"/>
      <c r="J9" s="265"/>
      <c r="K9" s="265"/>
      <c r="L9" s="265"/>
      <c r="M9" s="265"/>
      <c r="N9" s="265"/>
      <c r="O9" s="265"/>
      <c r="P9" s="265"/>
      <c r="Q9" s="265"/>
      <c r="R9" s="265"/>
      <c r="S9" s="265"/>
      <c r="T9" s="265"/>
      <c r="U9" s="266"/>
      <c r="V9"/>
    </row>
    <row r="10" spans="1:22" s="10" customFormat="1" ht="30" customHeight="1">
      <c r="A10" s="333"/>
      <c r="B10" s="139" t="s">
        <v>7</v>
      </c>
      <c r="C10" s="264">
        <f>IF('入力シート'!D12="","",'入力シート'!D12&amp;"    "&amp;'入力シート'!D13)</f>
      </c>
      <c r="D10" s="265"/>
      <c r="E10" s="265"/>
      <c r="F10" s="265"/>
      <c r="G10" s="265"/>
      <c r="H10" s="265"/>
      <c r="I10" s="265"/>
      <c r="J10" s="265"/>
      <c r="K10" s="265"/>
      <c r="L10" s="265"/>
      <c r="M10" s="265"/>
      <c r="N10" s="265"/>
      <c r="O10" s="265"/>
      <c r="P10" s="265"/>
      <c r="Q10" s="265"/>
      <c r="R10" s="265"/>
      <c r="S10" s="265"/>
      <c r="T10" s="265"/>
      <c r="U10" s="266"/>
      <c r="V10"/>
    </row>
    <row r="11" spans="1:22" s="10" customFormat="1" ht="30" customHeight="1">
      <c r="A11" s="333"/>
      <c r="B11" s="155" t="s">
        <v>42</v>
      </c>
      <c r="C11" s="390">
        <f>IF('入力シート'!D15="","",'入力シート'!D15&amp;" － "&amp;'入力シート'!F15&amp;" － "&amp;'入力シート'!H15)</f>
      </c>
      <c r="D11" s="391"/>
      <c r="E11" s="391"/>
      <c r="F11" s="391"/>
      <c r="G11" s="391"/>
      <c r="H11" s="391"/>
      <c r="I11" s="391"/>
      <c r="J11" s="391"/>
      <c r="K11" s="391"/>
      <c r="L11" s="391"/>
      <c r="M11" s="391"/>
      <c r="N11" s="391"/>
      <c r="O11" s="391"/>
      <c r="P11" s="391"/>
      <c r="Q11" s="391"/>
      <c r="R11" s="391"/>
      <c r="S11" s="391"/>
      <c r="T11" s="391"/>
      <c r="U11" s="392"/>
      <c r="V11"/>
    </row>
    <row r="12" spans="1:22" s="10" customFormat="1" ht="30" customHeight="1">
      <c r="A12" s="334"/>
      <c r="B12" s="152" t="s">
        <v>97</v>
      </c>
      <c r="C12" s="335">
        <f>IF('入力シート'!D16="","",'入力シート'!D16)</f>
      </c>
      <c r="D12" s="336"/>
      <c r="E12" s="336"/>
      <c r="F12" s="336"/>
      <c r="G12" s="336"/>
      <c r="H12" s="336"/>
      <c r="I12" s="336"/>
      <c r="J12" s="336"/>
      <c r="K12" s="336"/>
      <c r="L12" s="336"/>
      <c r="M12" s="336"/>
      <c r="N12" s="336"/>
      <c r="O12" s="336"/>
      <c r="P12" s="336"/>
      <c r="Q12" s="336"/>
      <c r="R12" s="336"/>
      <c r="S12" s="336"/>
      <c r="T12" s="336"/>
      <c r="U12" s="337"/>
      <c r="V12"/>
    </row>
    <row r="13" spans="1:22" s="10" customFormat="1" ht="30" customHeight="1">
      <c r="A13" s="301" t="s">
        <v>199</v>
      </c>
      <c r="B13" s="104" t="s">
        <v>2</v>
      </c>
      <c r="C13" s="311">
        <f>IF('入力シート'!D11="","",'入力シート'!D11)</f>
      </c>
      <c r="D13" s="312"/>
      <c r="E13" s="312"/>
      <c r="F13" s="312"/>
      <c r="G13" s="312"/>
      <c r="H13" s="312"/>
      <c r="I13" s="313"/>
      <c r="J13" s="313"/>
      <c r="K13" s="313"/>
      <c r="L13" s="313"/>
      <c r="M13" s="313"/>
      <c r="N13" s="313"/>
      <c r="O13" s="313"/>
      <c r="P13" s="313"/>
      <c r="Q13" s="313"/>
      <c r="R13" s="313"/>
      <c r="S13" s="313"/>
      <c r="T13" s="313"/>
      <c r="U13" s="314"/>
      <c r="V13"/>
    </row>
    <row r="14" spans="1:25" s="10" customFormat="1" ht="30" customHeight="1">
      <c r="A14" s="302"/>
      <c r="B14" s="104" t="s">
        <v>200</v>
      </c>
      <c r="C14" s="271">
        <f>IF('入力シート'!D17="","",'入力シート'!D17)</f>
      </c>
      <c r="D14" s="272"/>
      <c r="E14" s="272"/>
      <c r="F14" s="272"/>
      <c r="G14" s="128" t="s">
        <v>107</v>
      </c>
      <c r="H14" s="127"/>
      <c r="I14" s="304"/>
      <c r="J14" s="272"/>
      <c r="K14" s="272"/>
      <c r="L14" s="272"/>
      <c r="M14" s="272"/>
      <c r="N14" s="272"/>
      <c r="O14" s="272"/>
      <c r="P14" s="272"/>
      <c r="Q14" s="272"/>
      <c r="R14" s="272"/>
      <c r="S14" s="272"/>
      <c r="T14" s="272"/>
      <c r="U14" s="305"/>
      <c r="V14"/>
      <c r="Y14" s="133"/>
    </row>
    <row r="15" spans="1:22" s="10" customFormat="1" ht="30" customHeight="1">
      <c r="A15" s="303"/>
      <c r="B15" s="104" t="s">
        <v>117</v>
      </c>
      <c r="C15" s="273">
        <f>'入力シート'!D14</f>
        <v>0</v>
      </c>
      <c r="D15" s="274"/>
      <c r="E15" s="274"/>
      <c r="F15" s="274"/>
      <c r="G15" s="129" t="s">
        <v>78</v>
      </c>
      <c r="H15" s="274">
        <f>'入力シート'!F14</f>
        <v>0</v>
      </c>
      <c r="I15" s="275"/>
      <c r="J15" s="126" t="s">
        <v>79</v>
      </c>
      <c r="K15" s="275">
        <f>'入力シート'!H14</f>
        <v>0</v>
      </c>
      <c r="L15" s="275"/>
      <c r="M15" s="126" t="s">
        <v>80</v>
      </c>
      <c r="N15" s="134"/>
      <c r="O15" s="275"/>
      <c r="P15" s="275"/>
      <c r="Q15" s="275"/>
      <c r="R15" s="275"/>
      <c r="S15" s="275"/>
      <c r="T15" s="275"/>
      <c r="U15" s="306"/>
      <c r="V15"/>
    </row>
    <row r="16" spans="1:22" s="10" customFormat="1" ht="30" customHeight="1">
      <c r="A16" s="289" t="s">
        <v>168</v>
      </c>
      <c r="B16" s="102" t="s">
        <v>74</v>
      </c>
      <c r="C16" s="292">
        <f>IF('入力シート'!D23="","",'入力シート'!D23&amp;" - "&amp;'入力シート'!F23)</f>
      </c>
      <c r="D16" s="293"/>
      <c r="E16" s="293"/>
      <c r="F16" s="293"/>
      <c r="G16" s="293"/>
      <c r="H16" s="293"/>
      <c r="I16" s="293"/>
      <c r="J16" s="293"/>
      <c r="K16" s="293"/>
      <c r="L16" s="293"/>
      <c r="M16" s="293"/>
      <c r="N16" s="293"/>
      <c r="O16" s="294"/>
      <c r="P16" s="294"/>
      <c r="Q16" s="294"/>
      <c r="R16" s="294"/>
      <c r="S16" s="294"/>
      <c r="T16" s="294"/>
      <c r="U16" s="295"/>
      <c r="V16"/>
    </row>
    <row r="17" spans="1:22" s="10" customFormat="1" ht="30" customHeight="1">
      <c r="A17" s="290"/>
      <c r="B17" s="104" t="s">
        <v>1</v>
      </c>
      <c r="C17" s="264">
        <f>IF('入力シート'!D24="","",'入力シート'!D24)</f>
      </c>
      <c r="D17" s="265"/>
      <c r="E17" s="265"/>
      <c r="F17" s="265"/>
      <c r="G17" s="265"/>
      <c r="H17" s="265"/>
      <c r="I17" s="265"/>
      <c r="J17" s="265"/>
      <c r="K17" s="265"/>
      <c r="L17" s="265"/>
      <c r="M17" s="265"/>
      <c r="N17" s="265"/>
      <c r="O17" s="265"/>
      <c r="P17" s="265"/>
      <c r="Q17" s="265"/>
      <c r="R17" s="265"/>
      <c r="S17" s="265"/>
      <c r="T17" s="265"/>
      <c r="U17" s="266"/>
      <c r="V17"/>
    </row>
    <row r="18" spans="1:22" s="10" customFormat="1" ht="30" customHeight="1">
      <c r="A18" s="290"/>
      <c r="B18" s="103" t="s">
        <v>169</v>
      </c>
      <c r="C18" s="264">
        <f>IF('入力シート'!D25="","",'入力シート'!D25)</f>
      </c>
      <c r="D18" s="265"/>
      <c r="E18" s="265"/>
      <c r="F18" s="265"/>
      <c r="G18" s="265"/>
      <c r="H18" s="265"/>
      <c r="I18" s="265"/>
      <c r="J18" s="265"/>
      <c r="K18" s="265"/>
      <c r="L18" s="265"/>
      <c r="M18" s="265"/>
      <c r="N18" s="265"/>
      <c r="O18" s="265"/>
      <c r="P18" s="265"/>
      <c r="Q18" s="265"/>
      <c r="R18" s="265"/>
      <c r="S18" s="265"/>
      <c r="T18" s="265"/>
      <c r="U18" s="266"/>
      <c r="V18"/>
    </row>
    <row r="19" spans="1:22" s="10" customFormat="1" ht="30" customHeight="1">
      <c r="A19" s="290"/>
      <c r="B19" s="103" t="s">
        <v>42</v>
      </c>
      <c r="C19" s="264">
        <f>IF('入力シート'!D26="","",'入力シート'!D26&amp;" － "&amp;'入力シート'!F26&amp;" － "&amp;'入力シート'!H26)</f>
      </c>
      <c r="D19" s="265"/>
      <c r="E19" s="265"/>
      <c r="F19" s="265"/>
      <c r="G19" s="265"/>
      <c r="H19" s="265"/>
      <c r="I19" s="296"/>
      <c r="J19" s="297" t="s">
        <v>171</v>
      </c>
      <c r="K19" s="298"/>
      <c r="L19" s="298"/>
      <c r="M19" s="298"/>
      <c r="N19" s="298"/>
      <c r="O19" s="299">
        <f>IF('入力シート'!D27="","",'入力シート'!D27&amp;" － "&amp;'入力シート'!F27&amp;" － "&amp;'入力シート'!H27)</f>
      </c>
      <c r="P19" s="265"/>
      <c r="Q19" s="265"/>
      <c r="R19" s="265"/>
      <c r="S19" s="265"/>
      <c r="T19" s="265"/>
      <c r="U19" s="266"/>
      <c r="V19"/>
    </row>
    <row r="20" spans="1:22" s="10" customFormat="1" ht="30" customHeight="1">
      <c r="A20" s="291"/>
      <c r="B20" s="105" t="s">
        <v>170</v>
      </c>
      <c r="C20" s="315">
        <f>IF('入力シート'!D28="","",'入力シート'!D28&amp;" － "&amp;'入力シート'!F28&amp;" － "&amp;'入力シート'!H28)</f>
      </c>
      <c r="D20" s="316"/>
      <c r="E20" s="316"/>
      <c r="F20" s="316"/>
      <c r="G20" s="316"/>
      <c r="H20" s="316"/>
      <c r="I20" s="317"/>
      <c r="J20" s="318" t="s">
        <v>97</v>
      </c>
      <c r="K20" s="319"/>
      <c r="L20" s="319"/>
      <c r="M20" s="319"/>
      <c r="N20" s="320"/>
      <c r="O20" s="321">
        <f>IF('入力シート'!D29="","",'入力シート'!D29)</f>
      </c>
      <c r="P20" s="322"/>
      <c r="Q20" s="322"/>
      <c r="R20" s="322"/>
      <c r="S20" s="322"/>
      <c r="T20" s="322"/>
      <c r="U20" s="323"/>
      <c r="V20"/>
    </row>
    <row r="21" spans="1:22" s="10" customFormat="1" ht="13.5" customHeight="1">
      <c r="A21" s="95"/>
      <c r="B21" s="95"/>
      <c r="C21" s="95"/>
      <c r="D21" s="95"/>
      <c r="E21" s="96"/>
      <c r="F21" s="96"/>
      <c r="G21" s="96"/>
      <c r="H21" s="96"/>
      <c r="I21" s="96"/>
      <c r="J21" s="96"/>
      <c r="K21" s="96"/>
      <c r="L21" s="96"/>
      <c r="M21" s="96"/>
      <c r="N21" s="96"/>
      <c r="O21" s="96"/>
      <c r="P21" s="96"/>
      <c r="Q21" s="96"/>
      <c r="R21" s="96"/>
      <c r="S21" s="96"/>
      <c r="T21" s="96"/>
      <c r="U21" s="95"/>
      <c r="V21"/>
    </row>
    <row r="22" spans="1:22" s="10" customFormat="1" ht="70.5" customHeight="1">
      <c r="A22" s="260" t="s">
        <v>222</v>
      </c>
      <c r="B22" s="260"/>
      <c r="C22" s="310">
        <f>'入力シート'!D21</f>
        <v>0</v>
      </c>
      <c r="D22" s="310"/>
      <c r="E22" s="310"/>
      <c r="F22" s="310"/>
      <c r="G22" s="310"/>
      <c r="H22" s="310"/>
      <c r="I22" s="310"/>
      <c r="J22" s="310"/>
      <c r="K22" s="310"/>
      <c r="L22" s="310"/>
      <c r="M22" s="310"/>
      <c r="N22" s="310"/>
      <c r="O22" s="310"/>
      <c r="P22" s="310"/>
      <c r="Q22" s="310"/>
      <c r="R22" s="310"/>
      <c r="S22" s="310"/>
      <c r="T22" s="310"/>
      <c r="U22" s="310"/>
      <c r="V22"/>
    </row>
    <row r="23" spans="1:22" s="10" customFormat="1" ht="4.5" customHeight="1">
      <c r="A23" s="95"/>
      <c r="B23" s="95"/>
      <c r="C23" s="95"/>
      <c r="D23" s="95"/>
      <c r="E23" s="95"/>
      <c r="F23" s="95"/>
      <c r="G23" s="95"/>
      <c r="H23" s="95"/>
      <c r="I23" s="95"/>
      <c r="J23" s="95"/>
      <c r="K23" s="95"/>
      <c r="L23" s="95"/>
      <c r="M23" s="95"/>
      <c r="N23" s="95"/>
      <c r="O23" s="95"/>
      <c r="P23" s="95"/>
      <c r="Q23" s="95"/>
      <c r="R23" s="95"/>
      <c r="S23" s="95"/>
      <c r="T23" s="95"/>
      <c r="U23" s="95"/>
      <c r="V23"/>
    </row>
    <row r="24" spans="1:22" s="10" customFormat="1" ht="19.5" customHeight="1">
      <c r="A24" s="95" t="s">
        <v>223</v>
      </c>
      <c r="B24" s="95"/>
      <c r="C24" s="95"/>
      <c r="D24" s="95"/>
      <c r="E24" s="95"/>
      <c r="F24" s="95"/>
      <c r="G24" s="95"/>
      <c r="H24" s="95"/>
      <c r="I24" s="95"/>
      <c r="J24" s="95"/>
      <c r="K24" s="95"/>
      <c r="L24" s="95"/>
      <c r="M24" s="95"/>
      <c r="N24" s="95"/>
      <c r="O24" s="95"/>
      <c r="P24" s="95"/>
      <c r="Q24" s="95"/>
      <c r="R24" s="95"/>
      <c r="S24" s="95"/>
      <c r="T24" s="95"/>
      <c r="U24" s="95"/>
      <c r="V24"/>
    </row>
    <row r="25" spans="1:22" s="10" customFormat="1" ht="3.75" customHeight="1">
      <c r="A25" s="95"/>
      <c r="B25" s="95"/>
      <c r="C25" s="95"/>
      <c r="D25" s="95"/>
      <c r="E25" s="95"/>
      <c r="F25" s="95"/>
      <c r="G25" s="95"/>
      <c r="H25" s="95"/>
      <c r="I25" s="95"/>
      <c r="J25" s="95"/>
      <c r="K25" s="95"/>
      <c r="L25" s="95"/>
      <c r="M25" s="95"/>
      <c r="N25" s="95"/>
      <c r="O25" s="95"/>
      <c r="P25" s="95"/>
      <c r="Q25" s="95"/>
      <c r="R25" s="95"/>
      <c r="S25" s="95"/>
      <c r="T25" s="95"/>
      <c r="U25" s="95"/>
      <c r="V25"/>
    </row>
    <row r="26" spans="1:22" s="10" customFormat="1" ht="25.5" customHeight="1">
      <c r="A26" s="269" t="s">
        <v>237</v>
      </c>
      <c r="B26" s="269"/>
      <c r="C26" s="269" t="s">
        <v>129</v>
      </c>
      <c r="D26" s="269"/>
      <c r="E26" s="269"/>
      <c r="F26" s="269"/>
      <c r="G26" s="269"/>
      <c r="H26" s="269"/>
      <c r="I26" s="269"/>
      <c r="J26" s="269"/>
      <c r="K26" s="269"/>
      <c r="L26" s="269"/>
      <c r="M26" s="269"/>
      <c r="N26" s="269"/>
      <c r="O26" s="269"/>
      <c r="P26" s="269"/>
      <c r="Q26" s="269"/>
      <c r="R26" s="269"/>
      <c r="S26" s="269"/>
      <c r="T26" s="269"/>
      <c r="U26" s="269"/>
      <c r="V26"/>
    </row>
    <row r="27" spans="1:22" s="10" customFormat="1" ht="19.5" customHeight="1">
      <c r="A27" s="409"/>
      <c r="B27" s="410"/>
      <c r="C27" s="280"/>
      <c r="D27" s="281"/>
      <c r="E27" s="281"/>
      <c r="F27" s="281"/>
      <c r="G27" s="281"/>
      <c r="H27" s="281"/>
      <c r="I27" s="281"/>
      <c r="J27" s="281"/>
      <c r="K27" s="281"/>
      <c r="L27" s="281"/>
      <c r="M27" s="281"/>
      <c r="N27" s="281"/>
      <c r="O27" s="281"/>
      <c r="P27" s="281"/>
      <c r="Q27" s="281"/>
      <c r="R27" s="281"/>
      <c r="S27" s="281"/>
      <c r="T27" s="281"/>
      <c r="U27" s="282"/>
      <c r="V27"/>
    </row>
    <row r="28" spans="1:22" ht="19.5" customHeight="1">
      <c r="A28" s="410"/>
      <c r="B28" s="410"/>
      <c r="C28" s="283"/>
      <c r="D28" s="284"/>
      <c r="E28" s="284"/>
      <c r="F28" s="284"/>
      <c r="G28" s="284"/>
      <c r="H28" s="284"/>
      <c r="I28" s="284"/>
      <c r="J28" s="284"/>
      <c r="K28" s="284"/>
      <c r="L28" s="284"/>
      <c r="M28" s="284"/>
      <c r="N28" s="284"/>
      <c r="O28" s="284"/>
      <c r="P28" s="284"/>
      <c r="Q28" s="284"/>
      <c r="R28" s="284"/>
      <c r="S28" s="284"/>
      <c r="T28" s="284"/>
      <c r="U28" s="285"/>
      <c r="V28"/>
    </row>
    <row r="29" spans="1:22" s="9" customFormat="1" ht="19.5" customHeight="1">
      <c r="A29" s="410"/>
      <c r="B29" s="410"/>
      <c r="C29" s="286"/>
      <c r="D29" s="287"/>
      <c r="E29" s="287"/>
      <c r="F29" s="287"/>
      <c r="G29" s="287"/>
      <c r="H29" s="287"/>
      <c r="I29" s="287"/>
      <c r="J29" s="287"/>
      <c r="K29" s="287"/>
      <c r="L29" s="287"/>
      <c r="M29" s="287"/>
      <c r="N29" s="287"/>
      <c r="O29" s="287"/>
      <c r="P29" s="287"/>
      <c r="Q29" s="287"/>
      <c r="R29" s="287"/>
      <c r="S29" s="287"/>
      <c r="T29" s="287"/>
      <c r="U29" s="288"/>
      <c r="V29"/>
    </row>
    <row r="30" spans="1:22" s="10" customFormat="1" ht="19.5" customHeight="1">
      <c r="A30" s="270"/>
      <c r="B30" s="270"/>
      <c r="C30" s="280"/>
      <c r="D30" s="281"/>
      <c r="E30" s="281"/>
      <c r="F30" s="281"/>
      <c r="G30" s="281"/>
      <c r="H30" s="281"/>
      <c r="I30" s="281"/>
      <c r="J30" s="281"/>
      <c r="K30" s="281"/>
      <c r="L30" s="281"/>
      <c r="M30" s="281"/>
      <c r="N30" s="281"/>
      <c r="O30" s="281"/>
      <c r="P30" s="281"/>
      <c r="Q30" s="281"/>
      <c r="R30" s="281"/>
      <c r="S30" s="281"/>
      <c r="T30" s="281"/>
      <c r="U30" s="282"/>
      <c r="V30"/>
    </row>
    <row r="31" spans="1:22" s="10" customFormat="1" ht="19.5" customHeight="1">
      <c r="A31" s="270"/>
      <c r="B31" s="270"/>
      <c r="C31" s="283"/>
      <c r="D31" s="284"/>
      <c r="E31" s="284"/>
      <c r="F31" s="284"/>
      <c r="G31" s="284"/>
      <c r="H31" s="284"/>
      <c r="I31" s="284"/>
      <c r="J31" s="284"/>
      <c r="K31" s="284"/>
      <c r="L31" s="284"/>
      <c r="M31" s="284"/>
      <c r="N31" s="284"/>
      <c r="O31" s="284"/>
      <c r="P31" s="284"/>
      <c r="Q31" s="284"/>
      <c r="R31" s="284"/>
      <c r="S31" s="284"/>
      <c r="T31" s="284"/>
      <c r="U31" s="285"/>
      <c r="V31"/>
    </row>
    <row r="32" spans="1:22" s="10" customFormat="1" ht="19.5" customHeight="1">
      <c r="A32" s="270"/>
      <c r="B32" s="270"/>
      <c r="C32" s="286"/>
      <c r="D32" s="287"/>
      <c r="E32" s="287"/>
      <c r="F32" s="287"/>
      <c r="G32" s="287"/>
      <c r="H32" s="287"/>
      <c r="I32" s="287"/>
      <c r="J32" s="287"/>
      <c r="K32" s="287"/>
      <c r="L32" s="287"/>
      <c r="M32" s="287"/>
      <c r="N32" s="287"/>
      <c r="O32" s="287"/>
      <c r="P32" s="287"/>
      <c r="Q32" s="287"/>
      <c r="R32" s="287"/>
      <c r="S32" s="287"/>
      <c r="T32" s="287"/>
      <c r="U32" s="288"/>
      <c r="V32"/>
    </row>
    <row r="33" spans="1:22" s="10" customFormat="1" ht="19.5" customHeight="1">
      <c r="A33" s="411"/>
      <c r="B33" s="412"/>
      <c r="C33" s="280"/>
      <c r="D33" s="281"/>
      <c r="E33" s="281"/>
      <c r="F33" s="281"/>
      <c r="G33" s="281"/>
      <c r="H33" s="281"/>
      <c r="I33" s="281"/>
      <c r="J33" s="281"/>
      <c r="K33" s="281"/>
      <c r="L33" s="281"/>
      <c r="M33" s="281"/>
      <c r="N33" s="281"/>
      <c r="O33" s="281"/>
      <c r="P33" s="281"/>
      <c r="Q33" s="281"/>
      <c r="R33" s="281"/>
      <c r="S33" s="281"/>
      <c r="T33" s="281"/>
      <c r="U33" s="282"/>
      <c r="V33"/>
    </row>
    <row r="34" spans="1:22" s="10" customFormat="1" ht="19.5" customHeight="1">
      <c r="A34" s="413"/>
      <c r="B34" s="414"/>
      <c r="C34" s="283"/>
      <c r="D34" s="284"/>
      <c r="E34" s="284"/>
      <c r="F34" s="284"/>
      <c r="G34" s="284"/>
      <c r="H34" s="284"/>
      <c r="I34" s="284"/>
      <c r="J34" s="284"/>
      <c r="K34" s="284"/>
      <c r="L34" s="284"/>
      <c r="M34" s="284"/>
      <c r="N34" s="284"/>
      <c r="O34" s="284"/>
      <c r="P34" s="284"/>
      <c r="Q34" s="284"/>
      <c r="R34" s="284"/>
      <c r="S34" s="284"/>
      <c r="T34" s="284"/>
      <c r="U34" s="285"/>
      <c r="V34"/>
    </row>
    <row r="35" spans="1:22" s="10" customFormat="1" ht="19.5" customHeight="1">
      <c r="A35" s="415"/>
      <c r="B35" s="416"/>
      <c r="C35" s="286"/>
      <c r="D35" s="287"/>
      <c r="E35" s="287"/>
      <c r="F35" s="287"/>
      <c r="G35" s="287"/>
      <c r="H35" s="287"/>
      <c r="I35" s="287"/>
      <c r="J35" s="287"/>
      <c r="K35" s="287"/>
      <c r="L35" s="287"/>
      <c r="M35" s="287"/>
      <c r="N35" s="287"/>
      <c r="O35" s="287"/>
      <c r="P35" s="287"/>
      <c r="Q35" s="287"/>
      <c r="R35" s="287"/>
      <c r="S35" s="287"/>
      <c r="T35" s="287"/>
      <c r="U35" s="288"/>
      <c r="V35"/>
    </row>
    <row r="36" spans="1:22" s="10" customFormat="1" ht="19.5" customHeight="1">
      <c r="A36" s="270"/>
      <c r="B36" s="270"/>
      <c r="C36" s="300"/>
      <c r="D36" s="300"/>
      <c r="E36" s="300"/>
      <c r="F36" s="300"/>
      <c r="G36" s="300"/>
      <c r="H36" s="300"/>
      <c r="I36" s="300"/>
      <c r="J36" s="300"/>
      <c r="K36" s="300"/>
      <c r="L36" s="300"/>
      <c r="M36" s="300"/>
      <c r="N36" s="300"/>
      <c r="O36" s="300"/>
      <c r="P36" s="300"/>
      <c r="Q36" s="300"/>
      <c r="R36" s="300"/>
      <c r="S36" s="300"/>
      <c r="T36" s="300"/>
      <c r="U36" s="300"/>
      <c r="V36"/>
    </row>
    <row r="37" spans="1:22" s="10" customFormat="1" ht="19.5" customHeight="1">
      <c r="A37" s="270"/>
      <c r="B37" s="270"/>
      <c r="C37" s="300"/>
      <c r="D37" s="300"/>
      <c r="E37" s="300"/>
      <c r="F37" s="300"/>
      <c r="G37" s="300"/>
      <c r="H37" s="300"/>
      <c r="I37" s="300"/>
      <c r="J37" s="300"/>
      <c r="K37" s="300"/>
      <c r="L37" s="300"/>
      <c r="M37" s="300"/>
      <c r="N37" s="300"/>
      <c r="O37" s="300"/>
      <c r="P37" s="300"/>
      <c r="Q37" s="300"/>
      <c r="R37" s="300"/>
      <c r="S37" s="300"/>
      <c r="T37" s="300"/>
      <c r="U37" s="300"/>
      <c r="V37"/>
    </row>
    <row r="38" spans="1:22" s="10" customFormat="1" ht="19.5" customHeight="1">
      <c r="A38" s="270"/>
      <c r="B38" s="270"/>
      <c r="C38" s="300"/>
      <c r="D38" s="300"/>
      <c r="E38" s="300"/>
      <c r="F38" s="300"/>
      <c r="G38" s="300"/>
      <c r="H38" s="300"/>
      <c r="I38" s="300"/>
      <c r="J38" s="300"/>
      <c r="K38" s="300"/>
      <c r="L38" s="300"/>
      <c r="M38" s="300"/>
      <c r="N38" s="300"/>
      <c r="O38" s="300"/>
      <c r="P38" s="300"/>
      <c r="Q38" s="300"/>
      <c r="R38" s="300"/>
      <c r="S38" s="300"/>
      <c r="T38" s="300"/>
      <c r="U38" s="300"/>
      <c r="V38"/>
    </row>
    <row r="39" spans="1:22" s="10" customFormat="1" ht="45" customHeight="1">
      <c r="A39" s="97"/>
      <c r="B39" s="97"/>
      <c r="C39" s="97"/>
      <c r="D39" s="97"/>
      <c r="E39" s="97"/>
      <c r="F39" s="97"/>
      <c r="G39" s="97"/>
      <c r="H39" s="97"/>
      <c r="I39" s="97"/>
      <c r="J39" s="97"/>
      <c r="K39" s="97"/>
      <c r="L39" s="97"/>
      <c r="M39" s="97"/>
      <c r="N39" s="97"/>
      <c r="O39" s="97"/>
      <c r="P39" s="97"/>
      <c r="Q39" s="97"/>
      <c r="R39" s="97"/>
      <c r="S39" s="97"/>
      <c r="T39" s="97"/>
      <c r="U39" s="97"/>
      <c r="V39"/>
    </row>
    <row r="40" spans="1:22" s="10" customFormat="1" ht="45" customHeight="1">
      <c r="A40" s="97"/>
      <c r="B40" s="97"/>
      <c r="C40" s="97"/>
      <c r="D40" s="97"/>
      <c r="E40" s="97"/>
      <c r="F40" s="97"/>
      <c r="G40" s="97"/>
      <c r="H40" s="97"/>
      <c r="I40" s="97"/>
      <c r="J40" s="97"/>
      <c r="K40" s="97"/>
      <c r="L40" s="97"/>
      <c r="M40" s="97"/>
      <c r="N40" s="97"/>
      <c r="O40" s="97"/>
      <c r="P40" s="97"/>
      <c r="Q40" s="97"/>
      <c r="R40" s="97"/>
      <c r="S40" s="97"/>
      <c r="T40" s="97"/>
      <c r="U40" s="97"/>
      <c r="V40"/>
    </row>
    <row r="41" spans="1:22" s="10" customFormat="1" ht="19.5" customHeight="1">
      <c r="A41" s="97" t="s">
        <v>224</v>
      </c>
      <c r="B41" s="97"/>
      <c r="C41" s="97"/>
      <c r="D41" s="97"/>
      <c r="E41" s="97"/>
      <c r="F41" s="97"/>
      <c r="G41" s="97"/>
      <c r="H41" s="97"/>
      <c r="I41" s="97"/>
      <c r="J41" s="97"/>
      <c r="K41" s="97"/>
      <c r="L41" s="97"/>
      <c r="M41" s="97"/>
      <c r="N41" s="97"/>
      <c r="O41" s="97"/>
      <c r="P41" s="97"/>
      <c r="Q41" s="97"/>
      <c r="R41" s="97"/>
      <c r="S41" s="97"/>
      <c r="T41" s="97"/>
      <c r="U41" s="97"/>
      <c r="V41"/>
    </row>
    <row r="42" spans="1:22" s="10" customFormat="1" ht="26.25" customHeight="1">
      <c r="A42" s="97" t="s">
        <v>130</v>
      </c>
      <c r="B42" s="98"/>
      <c r="C42" s="98"/>
      <c r="D42" s="98"/>
      <c r="E42" s="98"/>
      <c r="F42" s="98"/>
      <c r="G42" s="98"/>
      <c r="H42" s="98"/>
      <c r="I42" s="98"/>
      <c r="J42" s="98"/>
      <c r="K42" s="98"/>
      <c r="L42" s="98"/>
      <c r="M42" s="98"/>
      <c r="N42" s="98"/>
      <c r="O42" s="98"/>
      <c r="P42" s="98"/>
      <c r="Q42" s="98"/>
      <c r="R42" s="98"/>
      <c r="S42" s="98"/>
      <c r="T42" s="98"/>
      <c r="U42" s="98"/>
      <c r="V42"/>
    </row>
    <row r="43" spans="1:22" ht="25.5" customHeight="1">
      <c r="A43" s="124" t="s">
        <v>132</v>
      </c>
      <c r="B43" s="277" t="s">
        <v>230</v>
      </c>
      <c r="C43" s="278"/>
      <c r="D43" s="278"/>
      <c r="E43" s="277" t="s">
        <v>234</v>
      </c>
      <c r="F43" s="278"/>
      <c r="G43" s="278"/>
      <c r="H43" s="278"/>
      <c r="I43" s="278"/>
      <c r="J43" s="278"/>
      <c r="K43" s="278"/>
      <c r="L43" s="278"/>
      <c r="M43" s="278"/>
      <c r="N43" s="278"/>
      <c r="O43" s="278"/>
      <c r="P43" s="278"/>
      <c r="Q43" s="278"/>
      <c r="R43" s="278"/>
      <c r="S43" s="278"/>
      <c r="T43" s="278"/>
      <c r="U43" s="279"/>
      <c r="V43"/>
    </row>
    <row r="44" spans="1:22" s="9" customFormat="1" ht="60" customHeight="1">
      <c r="A44" s="130" t="s">
        <v>134</v>
      </c>
      <c r="B44" s="253"/>
      <c r="C44" s="254"/>
      <c r="D44" s="254"/>
      <c r="E44" s="255"/>
      <c r="F44" s="256"/>
      <c r="G44" s="256"/>
      <c r="H44" s="256"/>
      <c r="I44" s="256"/>
      <c r="J44" s="256"/>
      <c r="K44" s="256"/>
      <c r="L44" s="256"/>
      <c r="M44" s="256"/>
      <c r="N44" s="256"/>
      <c r="O44" s="256"/>
      <c r="P44" s="256"/>
      <c r="Q44" s="256"/>
      <c r="R44" s="256"/>
      <c r="S44" s="256"/>
      <c r="T44" s="256"/>
      <c r="U44" s="381"/>
      <c r="V44"/>
    </row>
    <row r="45" spans="1:22" s="10" customFormat="1" ht="60" customHeight="1">
      <c r="A45" s="130" t="s">
        <v>135</v>
      </c>
      <c r="B45" s="253"/>
      <c r="C45" s="254"/>
      <c r="D45" s="254"/>
      <c r="E45" s="417"/>
      <c r="F45" s="418"/>
      <c r="G45" s="418"/>
      <c r="H45" s="418"/>
      <c r="I45" s="418"/>
      <c r="J45" s="418"/>
      <c r="K45" s="418"/>
      <c r="L45" s="418"/>
      <c r="M45" s="418"/>
      <c r="N45" s="418"/>
      <c r="O45" s="418"/>
      <c r="P45" s="418"/>
      <c r="Q45" s="418"/>
      <c r="R45" s="418"/>
      <c r="S45" s="418"/>
      <c r="T45" s="418"/>
      <c r="U45" s="419"/>
      <c r="V45"/>
    </row>
    <row r="46" spans="1:22" s="10" customFormat="1" ht="60" customHeight="1">
      <c r="A46" s="100" t="s">
        <v>187</v>
      </c>
      <c r="B46" s="253"/>
      <c r="C46" s="254"/>
      <c r="D46" s="254"/>
      <c r="E46" s="255"/>
      <c r="F46" s="256"/>
      <c r="G46" s="256"/>
      <c r="H46" s="256"/>
      <c r="I46" s="256"/>
      <c r="J46" s="256"/>
      <c r="K46" s="256"/>
      <c r="L46" s="256"/>
      <c r="M46" s="256"/>
      <c r="N46" s="256"/>
      <c r="O46" s="256"/>
      <c r="P46" s="256"/>
      <c r="Q46" s="256"/>
      <c r="R46" s="256"/>
      <c r="S46" s="256"/>
      <c r="T46" s="256"/>
      <c r="U46" s="381"/>
      <c r="V46"/>
    </row>
    <row r="47" spans="1:22" s="10" customFormat="1" ht="39.75" customHeight="1">
      <c r="A47" s="124" t="s">
        <v>133</v>
      </c>
      <c r="B47" s="253">
        <f>SUM(B44:D46)</f>
        <v>0</v>
      </c>
      <c r="C47" s="254"/>
      <c r="D47" s="254"/>
      <c r="E47" s="406"/>
      <c r="F47" s="407"/>
      <c r="G47" s="407"/>
      <c r="H47" s="407"/>
      <c r="I47" s="407"/>
      <c r="J47" s="407"/>
      <c r="K47" s="407"/>
      <c r="L47" s="407"/>
      <c r="M47" s="407"/>
      <c r="N47" s="407"/>
      <c r="O47" s="407"/>
      <c r="P47" s="407"/>
      <c r="Q47" s="407"/>
      <c r="R47" s="407"/>
      <c r="S47" s="407"/>
      <c r="T47" s="407"/>
      <c r="U47" s="408"/>
      <c r="V47"/>
    </row>
    <row r="48" spans="1:22" s="10" customFormat="1" ht="26.25" customHeight="1">
      <c r="A48" s="97" t="s">
        <v>131</v>
      </c>
      <c r="B48" s="101"/>
      <c r="C48" s="101"/>
      <c r="D48" s="101"/>
      <c r="E48" s="101"/>
      <c r="F48" s="101"/>
      <c r="G48" s="101"/>
      <c r="H48" s="101"/>
      <c r="I48" s="101"/>
      <c r="J48" s="101"/>
      <c r="K48" s="101"/>
      <c r="L48" s="101"/>
      <c r="M48" s="101"/>
      <c r="N48" s="101"/>
      <c r="O48" s="101"/>
      <c r="P48" s="101"/>
      <c r="Q48" s="101"/>
      <c r="R48" s="101"/>
      <c r="S48" s="101"/>
      <c r="T48" s="101"/>
      <c r="U48" s="101"/>
      <c r="V48"/>
    </row>
    <row r="49" spans="1:22" s="10" customFormat="1" ht="25.5" customHeight="1">
      <c r="A49" s="124" t="s">
        <v>132</v>
      </c>
      <c r="B49" s="277" t="s">
        <v>230</v>
      </c>
      <c r="C49" s="278"/>
      <c r="D49" s="278"/>
      <c r="E49" s="331" t="s">
        <v>202</v>
      </c>
      <c r="F49" s="331"/>
      <c r="G49" s="331"/>
      <c r="H49" s="331"/>
      <c r="I49" s="331"/>
      <c r="J49" s="331"/>
      <c r="K49" s="277" t="s">
        <v>217</v>
      </c>
      <c r="L49" s="278"/>
      <c r="M49" s="278"/>
      <c r="N49" s="278"/>
      <c r="O49" s="278"/>
      <c r="P49" s="278"/>
      <c r="Q49" s="278"/>
      <c r="R49" s="278"/>
      <c r="S49" s="278"/>
      <c r="T49" s="278"/>
      <c r="U49" s="279"/>
      <c r="V49"/>
    </row>
    <row r="50" spans="1:22" s="10" customFormat="1" ht="60" customHeight="1">
      <c r="A50" s="100" t="s">
        <v>136</v>
      </c>
      <c r="B50" s="253"/>
      <c r="C50" s="254"/>
      <c r="D50" s="254"/>
      <c r="E50" s="253"/>
      <c r="F50" s="254"/>
      <c r="G50" s="254"/>
      <c r="H50" s="254"/>
      <c r="I50" s="254"/>
      <c r="J50" s="254"/>
      <c r="K50" s="267"/>
      <c r="L50" s="268"/>
      <c r="M50" s="268"/>
      <c r="N50" s="268"/>
      <c r="O50" s="268"/>
      <c r="P50" s="268"/>
      <c r="Q50" s="268"/>
      <c r="R50" s="268"/>
      <c r="S50" s="268"/>
      <c r="T50" s="268"/>
      <c r="U50" s="268"/>
      <c r="V50"/>
    </row>
    <row r="51" spans="1:22" s="10" customFormat="1" ht="60" customHeight="1">
      <c r="A51" s="100" t="s">
        <v>137</v>
      </c>
      <c r="B51" s="253"/>
      <c r="C51" s="254"/>
      <c r="D51" s="254"/>
      <c r="E51" s="253"/>
      <c r="F51" s="254"/>
      <c r="G51" s="254"/>
      <c r="H51" s="254"/>
      <c r="I51" s="254"/>
      <c r="J51" s="254"/>
      <c r="K51" s="267"/>
      <c r="L51" s="268"/>
      <c r="M51" s="268"/>
      <c r="N51" s="268"/>
      <c r="O51" s="268"/>
      <c r="P51" s="268"/>
      <c r="Q51" s="268"/>
      <c r="R51" s="268"/>
      <c r="S51" s="268"/>
      <c r="T51" s="268"/>
      <c r="U51" s="268"/>
      <c r="V51"/>
    </row>
    <row r="52" spans="1:22" s="10" customFormat="1" ht="60" customHeight="1">
      <c r="A52" s="131" t="s">
        <v>203</v>
      </c>
      <c r="B52" s="253"/>
      <c r="C52" s="254"/>
      <c r="D52" s="254"/>
      <c r="E52" s="253"/>
      <c r="F52" s="254"/>
      <c r="G52" s="254"/>
      <c r="H52" s="254"/>
      <c r="I52" s="254"/>
      <c r="J52" s="254"/>
      <c r="K52" s="267"/>
      <c r="L52" s="268"/>
      <c r="M52" s="268"/>
      <c r="N52" s="268"/>
      <c r="O52" s="268"/>
      <c r="P52" s="268"/>
      <c r="Q52" s="268"/>
      <c r="R52" s="268"/>
      <c r="S52" s="268"/>
      <c r="T52" s="268"/>
      <c r="U52" s="268"/>
      <c r="V52"/>
    </row>
    <row r="53" spans="1:22" s="10" customFormat="1" ht="60" customHeight="1">
      <c r="A53" s="130" t="s">
        <v>204</v>
      </c>
      <c r="B53" s="253"/>
      <c r="C53" s="254"/>
      <c r="D53" s="254"/>
      <c r="E53" s="253"/>
      <c r="F53" s="254"/>
      <c r="G53" s="254"/>
      <c r="H53" s="254"/>
      <c r="I53" s="254"/>
      <c r="J53" s="254"/>
      <c r="K53" s="267"/>
      <c r="L53" s="268"/>
      <c r="M53" s="268"/>
      <c r="N53" s="268"/>
      <c r="O53" s="268"/>
      <c r="P53" s="268"/>
      <c r="Q53" s="268"/>
      <c r="R53" s="268"/>
      <c r="S53" s="268"/>
      <c r="T53" s="268"/>
      <c r="U53" s="268"/>
      <c r="V53"/>
    </row>
    <row r="54" spans="1:22" s="10" customFormat="1" ht="60" customHeight="1">
      <c r="A54" s="132" t="s">
        <v>139</v>
      </c>
      <c r="B54" s="253"/>
      <c r="C54" s="254"/>
      <c r="D54" s="254"/>
      <c r="E54" s="253"/>
      <c r="F54" s="254"/>
      <c r="G54" s="254"/>
      <c r="H54" s="254"/>
      <c r="I54" s="254"/>
      <c r="J54" s="254"/>
      <c r="K54" s="267"/>
      <c r="L54" s="268"/>
      <c r="M54" s="268"/>
      <c r="N54" s="268"/>
      <c r="O54" s="268"/>
      <c r="P54" s="268"/>
      <c r="Q54" s="268"/>
      <c r="R54" s="268"/>
      <c r="S54" s="268"/>
      <c r="T54" s="268"/>
      <c r="U54" s="268"/>
      <c r="V54"/>
    </row>
    <row r="55" spans="1:22" s="10" customFormat="1" ht="39.75" customHeight="1">
      <c r="A55" s="124" t="s">
        <v>133</v>
      </c>
      <c r="B55" s="253"/>
      <c r="C55" s="254"/>
      <c r="D55" s="254"/>
      <c r="E55" s="253"/>
      <c r="F55" s="254"/>
      <c r="G55" s="254"/>
      <c r="H55" s="254"/>
      <c r="I55" s="254"/>
      <c r="J55" s="254"/>
      <c r="K55" s="330"/>
      <c r="L55" s="330"/>
      <c r="M55" s="330"/>
      <c r="N55" s="330"/>
      <c r="O55" s="330"/>
      <c r="P55" s="330"/>
      <c r="Q55" s="330"/>
      <c r="R55" s="330"/>
      <c r="S55" s="330"/>
      <c r="T55" s="330"/>
      <c r="U55" s="330"/>
      <c r="V55"/>
    </row>
    <row r="56" ht="45" customHeight="1"/>
    <row r="57" spans="1:21" ht="45" customHeight="1">
      <c r="A57"/>
      <c r="B57"/>
      <c r="C57"/>
      <c r="D57"/>
      <c r="E57"/>
      <c r="F57"/>
      <c r="G57"/>
      <c r="H57"/>
      <c r="I57"/>
      <c r="J57"/>
      <c r="K57"/>
      <c r="L57"/>
      <c r="M57"/>
      <c r="N57"/>
      <c r="O57"/>
      <c r="P57"/>
      <c r="Q57"/>
      <c r="R57"/>
      <c r="S57"/>
      <c r="T57"/>
      <c r="U57"/>
    </row>
    <row r="58" spans="1:22" ht="30" customHeight="1">
      <c r="A58"/>
      <c r="B58"/>
      <c r="C58"/>
      <c r="D58"/>
      <c r="E58"/>
      <c r="F58"/>
      <c r="G58"/>
      <c r="H58"/>
      <c r="I58"/>
      <c r="J58"/>
      <c r="K58"/>
      <c r="L58"/>
      <c r="M58"/>
      <c r="N58"/>
      <c r="O58"/>
      <c r="P58"/>
      <c r="Q58"/>
      <c r="R58"/>
      <c r="S58"/>
      <c r="T58"/>
      <c r="U58"/>
      <c r="V58" s="85"/>
    </row>
    <row r="59" spans="1:22" ht="30" customHeight="1">
      <c r="A59"/>
      <c r="B59"/>
      <c r="C59"/>
      <c r="D59"/>
      <c r="E59"/>
      <c r="F59"/>
      <c r="G59"/>
      <c r="H59"/>
      <c r="I59"/>
      <c r="J59"/>
      <c r="K59"/>
      <c r="L59"/>
      <c r="M59"/>
      <c r="N59"/>
      <c r="O59"/>
      <c r="P59"/>
      <c r="Q59"/>
      <c r="R59"/>
      <c r="S59"/>
      <c r="T59"/>
      <c r="U59"/>
      <c r="V59" s="85"/>
    </row>
    <row r="60" spans="1:22" ht="30" customHeight="1">
      <c r="A60"/>
      <c r="B60"/>
      <c r="C60"/>
      <c r="D60"/>
      <c r="E60"/>
      <c r="F60"/>
      <c r="G60"/>
      <c r="H60"/>
      <c r="I60"/>
      <c r="J60"/>
      <c r="K60"/>
      <c r="L60"/>
      <c r="M60"/>
      <c r="N60"/>
      <c r="O60"/>
      <c r="P60"/>
      <c r="Q60"/>
      <c r="R60"/>
      <c r="S60"/>
      <c r="T60"/>
      <c r="U60"/>
      <c r="V60" s="85"/>
    </row>
    <row r="61" spans="1:22" ht="30" customHeight="1">
      <c r="A61"/>
      <c r="B61"/>
      <c r="C61"/>
      <c r="D61"/>
      <c r="E61"/>
      <c r="F61"/>
      <c r="G61"/>
      <c r="H61"/>
      <c r="I61"/>
      <c r="J61"/>
      <c r="K61"/>
      <c r="L61"/>
      <c r="M61"/>
      <c r="N61"/>
      <c r="O61"/>
      <c r="P61"/>
      <c r="Q61"/>
      <c r="R61"/>
      <c r="S61"/>
      <c r="T61"/>
      <c r="U61"/>
      <c r="V61" s="85"/>
    </row>
    <row r="62" spans="1:22" ht="30" customHeight="1">
      <c r="A62"/>
      <c r="B62"/>
      <c r="C62"/>
      <c r="D62"/>
      <c r="E62"/>
      <c r="F62"/>
      <c r="G62"/>
      <c r="H62"/>
      <c r="I62"/>
      <c r="J62"/>
      <c r="K62"/>
      <c r="L62"/>
      <c r="M62"/>
      <c r="N62"/>
      <c r="O62"/>
      <c r="P62"/>
      <c r="Q62"/>
      <c r="R62"/>
      <c r="S62"/>
      <c r="T62"/>
      <c r="U62"/>
      <c r="V62" s="86"/>
    </row>
    <row r="63" spans="1:22" ht="30" customHeight="1">
      <c r="A63"/>
      <c r="B63"/>
      <c r="C63"/>
      <c r="D63"/>
      <c r="E63"/>
      <c r="F63"/>
      <c r="G63"/>
      <c r="H63"/>
      <c r="I63"/>
      <c r="J63"/>
      <c r="K63"/>
      <c r="L63"/>
      <c r="M63"/>
      <c r="N63"/>
      <c r="O63"/>
      <c r="P63"/>
      <c r="Q63"/>
      <c r="R63"/>
      <c r="S63"/>
      <c r="T63"/>
      <c r="U63"/>
      <c r="V63" s="87"/>
    </row>
    <row r="64" spans="1:22" ht="30" customHeight="1">
      <c r="A64"/>
      <c r="B64"/>
      <c r="C64"/>
      <c r="D64"/>
      <c r="E64"/>
      <c r="F64"/>
      <c r="G64"/>
      <c r="H64"/>
      <c r="I64"/>
      <c r="J64"/>
      <c r="K64"/>
      <c r="L64"/>
      <c r="M64"/>
      <c r="N64"/>
      <c r="O64"/>
      <c r="P64"/>
      <c r="Q64"/>
      <c r="R64"/>
      <c r="S64"/>
      <c r="T64"/>
      <c r="U64"/>
      <c r="V64" s="85"/>
    </row>
    <row r="65" spans="1:22" ht="30" customHeight="1">
      <c r="A65"/>
      <c r="B65"/>
      <c r="C65"/>
      <c r="D65"/>
      <c r="E65"/>
      <c r="F65"/>
      <c r="G65"/>
      <c r="H65"/>
      <c r="I65"/>
      <c r="J65"/>
      <c r="K65"/>
      <c r="L65"/>
      <c r="M65"/>
      <c r="N65"/>
      <c r="O65"/>
      <c r="P65"/>
      <c r="Q65"/>
      <c r="R65"/>
      <c r="S65"/>
      <c r="T65"/>
      <c r="U65"/>
      <c r="V65" s="85"/>
    </row>
    <row r="66" spans="1:22" ht="30" customHeight="1">
      <c r="A66"/>
      <c r="B66"/>
      <c r="C66"/>
      <c r="D66"/>
      <c r="E66"/>
      <c r="F66"/>
      <c r="G66"/>
      <c r="H66"/>
      <c r="I66"/>
      <c r="J66"/>
      <c r="K66"/>
      <c r="L66"/>
      <c r="M66"/>
      <c r="N66"/>
      <c r="O66"/>
      <c r="P66"/>
      <c r="Q66"/>
      <c r="R66"/>
      <c r="S66"/>
      <c r="T66"/>
      <c r="U66"/>
      <c r="V66" s="88"/>
    </row>
    <row r="67" spans="1:22" ht="30" customHeight="1">
      <c r="A67"/>
      <c r="B67"/>
      <c r="C67"/>
      <c r="D67"/>
      <c r="E67"/>
      <c r="F67"/>
      <c r="G67"/>
      <c r="H67"/>
      <c r="I67"/>
      <c r="J67"/>
      <c r="K67"/>
      <c r="L67"/>
      <c r="M67"/>
      <c r="N67"/>
      <c r="O67"/>
      <c r="P67"/>
      <c r="Q67"/>
      <c r="R67"/>
      <c r="S67"/>
      <c r="T67"/>
      <c r="U67"/>
      <c r="V67" s="88"/>
    </row>
    <row r="68" spans="1:22" ht="43.5" customHeight="1">
      <c r="A68"/>
      <c r="B68"/>
      <c r="C68"/>
      <c r="D68"/>
      <c r="E68"/>
      <c r="F68"/>
      <c r="G68"/>
      <c r="H68"/>
      <c r="I68"/>
      <c r="J68"/>
      <c r="K68"/>
      <c r="L68"/>
      <c r="M68"/>
      <c r="N68"/>
      <c r="O68"/>
      <c r="P68"/>
      <c r="Q68"/>
      <c r="R68"/>
      <c r="S68"/>
      <c r="T68"/>
      <c r="U68"/>
      <c r="V68" s="84"/>
    </row>
  </sheetData>
  <sheetProtection/>
  <mergeCells count="69">
    <mergeCell ref="C12:U12"/>
    <mergeCell ref="A7:A12"/>
    <mergeCell ref="B54:D54"/>
    <mergeCell ref="E54:J54"/>
    <mergeCell ref="K54:U54"/>
    <mergeCell ref="B55:D55"/>
    <mergeCell ref="E55:J55"/>
    <mergeCell ref="K55:U55"/>
    <mergeCell ref="B52:D52"/>
    <mergeCell ref="E52:J52"/>
    <mergeCell ref="K52:U52"/>
    <mergeCell ref="B53:D53"/>
    <mergeCell ref="E53:J53"/>
    <mergeCell ref="K53:U53"/>
    <mergeCell ref="B50:D50"/>
    <mergeCell ref="E50:J50"/>
    <mergeCell ref="K50:U50"/>
    <mergeCell ref="B51:D51"/>
    <mergeCell ref="E51:J51"/>
    <mergeCell ref="K51:U51"/>
    <mergeCell ref="B47:D47"/>
    <mergeCell ref="B49:D49"/>
    <mergeCell ref="E49:J49"/>
    <mergeCell ref="K49:U49"/>
    <mergeCell ref="E47:U47"/>
    <mergeCell ref="B45:D45"/>
    <mergeCell ref="B46:D46"/>
    <mergeCell ref="E45:U45"/>
    <mergeCell ref="E46:U46"/>
    <mergeCell ref="B43:D43"/>
    <mergeCell ref="B44:D44"/>
    <mergeCell ref="E44:U44"/>
    <mergeCell ref="E43:U43"/>
    <mergeCell ref="A30:B32"/>
    <mergeCell ref="C30:U32"/>
    <mergeCell ref="A33:B35"/>
    <mergeCell ref="C33:U35"/>
    <mergeCell ref="A36:B38"/>
    <mergeCell ref="C36:U38"/>
    <mergeCell ref="A22:B22"/>
    <mergeCell ref="C22:U22"/>
    <mergeCell ref="A26:B26"/>
    <mergeCell ref="C26:U26"/>
    <mergeCell ref="A27:B29"/>
    <mergeCell ref="C27:U29"/>
    <mergeCell ref="A16:A20"/>
    <mergeCell ref="C16:U16"/>
    <mergeCell ref="C17:U17"/>
    <mergeCell ref="C18:U18"/>
    <mergeCell ref="C19:I19"/>
    <mergeCell ref="J19:N19"/>
    <mergeCell ref="O19:U19"/>
    <mergeCell ref="C20:I20"/>
    <mergeCell ref="J20:N20"/>
    <mergeCell ref="O20:U20"/>
    <mergeCell ref="A13:A15"/>
    <mergeCell ref="C13:U13"/>
    <mergeCell ref="C14:F14"/>
    <mergeCell ref="I14:U14"/>
    <mergeCell ref="C15:F15"/>
    <mergeCell ref="H15:I15"/>
    <mergeCell ref="K15:L15"/>
    <mergeCell ref="O15:U15"/>
    <mergeCell ref="A2:U2"/>
    <mergeCell ref="C7:U7"/>
    <mergeCell ref="C8:U8"/>
    <mergeCell ref="C9:U9"/>
    <mergeCell ref="C10:U10"/>
    <mergeCell ref="C11:U11"/>
  </mergeCells>
  <printOptions horizontalCentered="1"/>
  <pageMargins left="0.5118110236220472" right="0.5118110236220472" top="0.5905511811023623" bottom="0.4724409448818898" header="0.3937007874015748" footer="0.31496062992125984"/>
  <pageSetup horizontalDpi="600" verticalDpi="600" orientation="portrait" paperSize="9" scale="94" r:id="rId2"/>
  <rowBreaks count="2" manualBreakCount="2">
    <brk id="39" max="20" man="1"/>
    <brk id="56" max="20" man="1"/>
  </rowBreaks>
  <drawing r:id="rId1"/>
</worksheet>
</file>

<file path=xl/worksheets/sheet7.xml><?xml version="1.0" encoding="utf-8"?>
<worksheet xmlns="http://schemas.openxmlformats.org/spreadsheetml/2006/main" xmlns:r="http://schemas.openxmlformats.org/officeDocument/2006/relationships">
  <sheetPr>
    <tabColor theme="9"/>
  </sheetPr>
  <dimension ref="A1:V64"/>
  <sheetViews>
    <sheetView showGridLines="0" showZeros="0" view="pageBreakPreview" zoomScale="90" zoomScaleSheetLayoutView="90" zoomScalePageLayoutView="0" workbookViewId="0" topLeftCell="A1">
      <selection activeCell="A2" sqref="A2:U2"/>
    </sheetView>
  </sheetViews>
  <sheetFormatPr defaultColWidth="3.00390625" defaultRowHeight="23.25" customHeight="1"/>
  <cols>
    <col min="1" max="1" width="14.375" style="8" customWidth="1"/>
    <col min="2" max="2" width="12.625" style="8" customWidth="1"/>
    <col min="3" max="3" width="3.50390625" style="8" customWidth="1"/>
    <col min="4" max="22" width="3.625" style="8" customWidth="1"/>
    <col min="23" max="16384" width="3.00390625" style="8" customWidth="1"/>
  </cols>
  <sheetData>
    <row r="1" spans="1:22" ht="14.25">
      <c r="A1" s="90" t="s">
        <v>175</v>
      </c>
      <c r="B1" s="11"/>
      <c r="C1" s="11"/>
      <c r="D1" s="11"/>
      <c r="E1" s="11"/>
      <c r="F1" s="11"/>
      <c r="G1" s="11"/>
      <c r="H1" s="11"/>
      <c r="I1" s="11"/>
      <c r="J1" s="11"/>
      <c r="K1" s="11"/>
      <c r="L1" s="11"/>
      <c r="M1" s="11"/>
      <c r="N1" s="11"/>
      <c r="O1" s="11"/>
      <c r="P1" s="11"/>
      <c r="Q1" s="11"/>
      <c r="R1" s="11"/>
      <c r="S1" s="11"/>
      <c r="T1" s="11"/>
      <c r="U1" s="11"/>
      <c r="V1" s="11"/>
    </row>
    <row r="2" spans="1:22" s="9" customFormat="1" ht="17.25">
      <c r="A2" s="252" t="s">
        <v>233</v>
      </c>
      <c r="B2" s="252"/>
      <c r="C2" s="252"/>
      <c r="D2" s="252"/>
      <c r="E2" s="252"/>
      <c r="F2" s="252"/>
      <c r="G2" s="252"/>
      <c r="H2" s="252"/>
      <c r="I2" s="252"/>
      <c r="J2" s="252"/>
      <c r="K2" s="252"/>
      <c r="L2" s="252"/>
      <c r="M2" s="252"/>
      <c r="N2" s="252"/>
      <c r="O2" s="252"/>
      <c r="P2" s="252"/>
      <c r="Q2" s="252"/>
      <c r="R2" s="252"/>
      <c r="S2" s="252"/>
      <c r="T2" s="252"/>
      <c r="U2" s="252"/>
      <c r="V2" s="125"/>
    </row>
    <row r="3" spans="1:22" s="9" customFormat="1" ht="4.5" customHeight="1">
      <c r="A3" s="37"/>
      <c r="B3" s="37"/>
      <c r="C3" s="37"/>
      <c r="D3" s="37"/>
      <c r="E3" s="37"/>
      <c r="F3" s="37"/>
      <c r="G3" s="37"/>
      <c r="H3" s="37"/>
      <c r="I3" s="37"/>
      <c r="J3" s="37"/>
      <c r="K3" s="37"/>
      <c r="L3" s="37"/>
      <c r="M3" s="37"/>
      <c r="N3" s="37"/>
      <c r="O3" s="37"/>
      <c r="P3" s="37"/>
      <c r="Q3" s="37"/>
      <c r="R3" s="37"/>
      <c r="S3" s="37"/>
      <c r="T3" s="37"/>
      <c r="U3" s="37"/>
      <c r="V3" s="37"/>
    </row>
    <row r="4" spans="1:22" s="9" customFormat="1" ht="18.75" customHeight="1">
      <c r="A4" s="95" t="s">
        <v>206</v>
      </c>
      <c r="B4" s="122"/>
      <c r="C4" s="122"/>
      <c r="D4" s="122"/>
      <c r="E4" s="122"/>
      <c r="F4" s="122"/>
      <c r="G4" s="122"/>
      <c r="H4" s="122"/>
      <c r="I4" s="122"/>
      <c r="J4" s="122"/>
      <c r="K4" s="122"/>
      <c r="L4" s="122"/>
      <c r="M4" s="122"/>
      <c r="N4" s="122"/>
      <c r="O4" s="122"/>
      <c r="P4" s="122"/>
      <c r="Q4" s="122"/>
      <c r="R4" s="122"/>
      <c r="S4" s="122"/>
      <c r="T4" s="122"/>
      <c r="U4" s="122"/>
      <c r="V4" s="13"/>
    </row>
    <row r="5" spans="1:22" s="10" customFormat="1" ht="2.25" customHeight="1">
      <c r="A5" s="37"/>
      <c r="B5" s="37"/>
      <c r="C5" s="37"/>
      <c r="D5" s="37"/>
      <c r="E5" s="37"/>
      <c r="F5" s="37"/>
      <c r="G5" s="37"/>
      <c r="H5" s="37"/>
      <c r="I5" s="37"/>
      <c r="J5" s="37"/>
      <c r="K5" s="37"/>
      <c r="L5" s="37"/>
      <c r="M5" s="37"/>
      <c r="N5" s="37"/>
      <c r="O5" s="37"/>
      <c r="P5" s="37"/>
      <c r="Q5" s="37"/>
      <c r="R5" s="37"/>
      <c r="S5" s="37"/>
      <c r="T5" s="37"/>
      <c r="U5" s="37"/>
      <c r="V5"/>
    </row>
    <row r="6" spans="1:22" s="10" customFormat="1" ht="30" customHeight="1" hidden="1">
      <c r="A6" s="13"/>
      <c r="B6" s="13"/>
      <c r="C6" s="13"/>
      <c r="D6" s="13"/>
      <c r="E6" s="13"/>
      <c r="F6" s="13"/>
      <c r="G6" s="13"/>
      <c r="H6" s="13"/>
      <c r="I6" s="13"/>
      <c r="J6" s="13"/>
      <c r="K6" s="13"/>
      <c r="L6" s="13"/>
      <c r="M6" s="13"/>
      <c r="N6" s="13"/>
      <c r="O6" s="13"/>
      <c r="P6" s="13"/>
      <c r="Q6" s="13"/>
      <c r="R6" s="13"/>
      <c r="S6" s="13"/>
      <c r="T6" s="13"/>
      <c r="U6" s="13"/>
      <c r="V6"/>
    </row>
    <row r="7" spans="1:22" s="10" customFormat="1" ht="30" customHeight="1">
      <c r="A7" s="332" t="s">
        <v>167</v>
      </c>
      <c r="B7" s="102" t="s">
        <v>74</v>
      </c>
      <c r="C7" s="261">
        <f>IF('入力シート'!D9="","",'入力シート'!D9&amp;" － "&amp;'入力シート'!F9)</f>
      </c>
      <c r="D7" s="262"/>
      <c r="E7" s="262"/>
      <c r="F7" s="262"/>
      <c r="G7" s="262"/>
      <c r="H7" s="262"/>
      <c r="I7" s="262"/>
      <c r="J7" s="262"/>
      <c r="K7" s="262"/>
      <c r="L7" s="262"/>
      <c r="M7" s="262"/>
      <c r="N7" s="262"/>
      <c r="O7" s="262"/>
      <c r="P7" s="262"/>
      <c r="Q7" s="262"/>
      <c r="R7" s="262"/>
      <c r="S7" s="262"/>
      <c r="T7" s="262"/>
      <c r="U7" s="263"/>
      <c r="V7"/>
    </row>
    <row r="8" spans="1:22" s="10" customFormat="1" ht="30" customHeight="1">
      <c r="A8" s="333"/>
      <c r="B8" s="103" t="s">
        <v>1</v>
      </c>
      <c r="C8" s="264">
        <f>IF('入力シート'!D10="","",'入力シート'!D10)</f>
      </c>
      <c r="D8" s="265"/>
      <c r="E8" s="265"/>
      <c r="F8" s="265"/>
      <c r="G8" s="265"/>
      <c r="H8" s="265"/>
      <c r="I8" s="265"/>
      <c r="J8" s="265"/>
      <c r="K8" s="265"/>
      <c r="L8" s="265"/>
      <c r="M8" s="265"/>
      <c r="N8" s="265"/>
      <c r="O8" s="265"/>
      <c r="P8" s="265"/>
      <c r="Q8" s="265"/>
      <c r="R8" s="265"/>
      <c r="S8" s="265"/>
      <c r="T8" s="265"/>
      <c r="U8" s="266"/>
      <c r="V8"/>
    </row>
    <row r="9" spans="1:22" s="10" customFormat="1" ht="30" customHeight="1">
      <c r="A9" s="333"/>
      <c r="B9" s="103" t="s">
        <v>2</v>
      </c>
      <c r="C9" s="264">
        <f>IF('入力シート'!D11="","",'入力シート'!D11)</f>
      </c>
      <c r="D9" s="265"/>
      <c r="E9" s="265"/>
      <c r="F9" s="265"/>
      <c r="G9" s="265"/>
      <c r="H9" s="265"/>
      <c r="I9" s="265"/>
      <c r="J9" s="265"/>
      <c r="K9" s="265"/>
      <c r="L9" s="265"/>
      <c r="M9" s="265"/>
      <c r="N9" s="265"/>
      <c r="O9" s="265"/>
      <c r="P9" s="265"/>
      <c r="Q9" s="265"/>
      <c r="R9" s="265"/>
      <c r="S9" s="265"/>
      <c r="T9" s="265"/>
      <c r="U9" s="266"/>
      <c r="V9"/>
    </row>
    <row r="10" spans="1:22" s="10" customFormat="1" ht="30" customHeight="1">
      <c r="A10" s="333"/>
      <c r="B10" s="139" t="s">
        <v>7</v>
      </c>
      <c r="C10" s="264">
        <f>IF('入力シート'!D12="","",'入力シート'!D12&amp;"    "&amp;'入力シート'!D13)</f>
      </c>
      <c r="D10" s="265"/>
      <c r="E10" s="265"/>
      <c r="F10" s="265"/>
      <c r="G10" s="265"/>
      <c r="H10" s="265"/>
      <c r="I10" s="265"/>
      <c r="J10" s="265"/>
      <c r="K10" s="265"/>
      <c r="L10" s="265"/>
      <c r="M10" s="265"/>
      <c r="N10" s="265"/>
      <c r="O10" s="265"/>
      <c r="P10" s="265"/>
      <c r="Q10" s="265"/>
      <c r="R10" s="265"/>
      <c r="S10" s="265"/>
      <c r="T10" s="265"/>
      <c r="U10" s="266"/>
      <c r="V10"/>
    </row>
    <row r="11" spans="1:22" s="10" customFormat="1" ht="30" customHeight="1">
      <c r="A11" s="333"/>
      <c r="B11" s="103" t="s">
        <v>42</v>
      </c>
      <c r="C11" s="307">
        <f>IF('入力シート'!D15="","",'入力シート'!D15&amp;" － "&amp;'入力シート'!F15&amp;" － "&amp;'入力シート'!H15)</f>
      </c>
      <c r="D11" s="308"/>
      <c r="E11" s="308"/>
      <c r="F11" s="308"/>
      <c r="G11" s="308"/>
      <c r="H11" s="308"/>
      <c r="I11" s="308"/>
      <c r="J11" s="308"/>
      <c r="K11" s="308"/>
      <c r="L11" s="308"/>
      <c r="M11" s="308"/>
      <c r="N11" s="308"/>
      <c r="O11" s="308"/>
      <c r="P11" s="308"/>
      <c r="Q11" s="308"/>
      <c r="R11" s="308"/>
      <c r="S11" s="308"/>
      <c r="T11" s="308"/>
      <c r="U11" s="309"/>
      <c r="V11"/>
    </row>
    <row r="12" spans="1:22" s="10" customFormat="1" ht="30" customHeight="1">
      <c r="A12" s="334"/>
      <c r="B12" s="153" t="s">
        <v>97</v>
      </c>
      <c r="C12" s="335">
        <f>IF('入力シート'!D16="","",'入力シート'!D16)</f>
      </c>
      <c r="D12" s="336"/>
      <c r="E12" s="336"/>
      <c r="F12" s="336"/>
      <c r="G12" s="336"/>
      <c r="H12" s="336"/>
      <c r="I12" s="336"/>
      <c r="J12" s="336"/>
      <c r="K12" s="336"/>
      <c r="L12" s="336"/>
      <c r="M12" s="336"/>
      <c r="N12" s="336"/>
      <c r="O12" s="336"/>
      <c r="P12" s="336"/>
      <c r="Q12" s="336"/>
      <c r="R12" s="336"/>
      <c r="S12" s="336"/>
      <c r="T12" s="336"/>
      <c r="U12" s="337"/>
      <c r="V12"/>
    </row>
    <row r="13" spans="1:22" s="10" customFormat="1" ht="30" customHeight="1">
      <c r="A13" s="301" t="s">
        <v>199</v>
      </c>
      <c r="B13" s="140" t="s">
        <v>231</v>
      </c>
      <c r="C13" s="311">
        <f>IF('入力シート'!D19="","",'入力シート'!D19)</f>
      </c>
      <c r="D13" s="312"/>
      <c r="E13" s="312"/>
      <c r="F13" s="312"/>
      <c r="G13" s="312"/>
      <c r="H13" s="312"/>
      <c r="I13" s="312"/>
      <c r="J13" s="312"/>
      <c r="K13" s="312"/>
      <c r="L13" s="312"/>
      <c r="M13" s="312"/>
      <c r="N13" s="312"/>
      <c r="O13" s="312"/>
      <c r="P13" s="312"/>
      <c r="Q13" s="312"/>
      <c r="R13" s="312"/>
      <c r="S13" s="312"/>
      <c r="T13" s="312"/>
      <c r="U13" s="386"/>
      <c r="V13"/>
    </row>
    <row r="14" spans="1:22" s="10" customFormat="1" ht="30" customHeight="1">
      <c r="A14" s="302"/>
      <c r="B14" s="137" t="s">
        <v>210</v>
      </c>
      <c r="C14" s="387">
        <f>IF('入力シート'!D20="","",'入力シート'!D20)</f>
      </c>
      <c r="D14" s="388"/>
      <c r="E14" s="388"/>
      <c r="F14" s="388"/>
      <c r="G14" s="388"/>
      <c r="H14" s="388"/>
      <c r="I14" s="388"/>
      <c r="J14" s="388"/>
      <c r="K14" s="388"/>
      <c r="L14" s="388"/>
      <c r="M14" s="388"/>
      <c r="N14" s="388"/>
      <c r="O14" s="388"/>
      <c r="P14" s="388"/>
      <c r="Q14" s="388"/>
      <c r="R14" s="388"/>
      <c r="S14" s="388"/>
      <c r="T14" s="388"/>
      <c r="U14" s="389"/>
      <c r="V14"/>
    </row>
    <row r="15" spans="1:22" s="10" customFormat="1" ht="30" customHeight="1">
      <c r="A15" s="302"/>
      <c r="B15" s="104" t="s">
        <v>200</v>
      </c>
      <c r="C15" s="271">
        <f>IF('入力シート'!D17="","",'入力シート'!D17)</f>
      </c>
      <c r="D15" s="272"/>
      <c r="E15" s="272"/>
      <c r="F15" s="272"/>
      <c r="G15" s="128" t="s">
        <v>107</v>
      </c>
      <c r="H15" s="127"/>
      <c r="I15" s="304"/>
      <c r="J15" s="272"/>
      <c r="K15" s="272"/>
      <c r="L15" s="272"/>
      <c r="M15" s="272"/>
      <c r="N15" s="272"/>
      <c r="O15" s="272"/>
      <c r="P15" s="272"/>
      <c r="Q15" s="272"/>
      <c r="R15" s="272"/>
      <c r="S15" s="272"/>
      <c r="T15" s="272"/>
      <c r="U15" s="305"/>
      <c r="V15"/>
    </row>
    <row r="16" spans="1:22" s="10" customFormat="1" ht="30" customHeight="1">
      <c r="A16" s="303"/>
      <c r="B16" s="136" t="s">
        <v>212</v>
      </c>
      <c r="C16" s="273">
        <f>'入力シート'!D14</f>
        <v>0</v>
      </c>
      <c r="D16" s="274"/>
      <c r="E16" s="274"/>
      <c r="F16" s="274"/>
      <c r="G16" s="129" t="s">
        <v>78</v>
      </c>
      <c r="H16" s="274">
        <f>'入力シート'!F14</f>
        <v>0</v>
      </c>
      <c r="I16" s="275"/>
      <c r="J16" s="126" t="s">
        <v>79</v>
      </c>
      <c r="K16" s="275">
        <f>'入力シート'!H14</f>
        <v>0</v>
      </c>
      <c r="L16" s="275"/>
      <c r="M16" s="126" t="s">
        <v>80</v>
      </c>
      <c r="N16" s="134"/>
      <c r="O16" s="275"/>
      <c r="P16" s="275"/>
      <c r="Q16" s="275"/>
      <c r="R16" s="275"/>
      <c r="S16" s="275"/>
      <c r="T16" s="275"/>
      <c r="U16" s="306"/>
      <c r="V16"/>
    </row>
    <row r="17" spans="1:22" s="10" customFormat="1" ht="30" customHeight="1">
      <c r="A17" s="289" t="s">
        <v>168</v>
      </c>
      <c r="B17" s="102" t="s">
        <v>74</v>
      </c>
      <c r="C17" s="292">
        <f>IF('入力シート'!D23="","",'入力シート'!D23&amp;" - "&amp;'入力シート'!F23)</f>
      </c>
      <c r="D17" s="293"/>
      <c r="E17" s="293"/>
      <c r="F17" s="293"/>
      <c r="G17" s="293"/>
      <c r="H17" s="293"/>
      <c r="I17" s="293"/>
      <c r="J17" s="293"/>
      <c r="K17" s="293"/>
      <c r="L17" s="293"/>
      <c r="M17" s="293"/>
      <c r="N17" s="293"/>
      <c r="O17" s="294"/>
      <c r="P17" s="294"/>
      <c r="Q17" s="294"/>
      <c r="R17" s="294"/>
      <c r="S17" s="294"/>
      <c r="T17" s="294"/>
      <c r="U17" s="295"/>
      <c r="V17"/>
    </row>
    <row r="18" spans="1:22" s="10" customFormat="1" ht="30" customHeight="1">
      <c r="A18" s="290"/>
      <c r="B18" s="104" t="s">
        <v>1</v>
      </c>
      <c r="C18" s="264">
        <f>IF('入力シート'!D24="","",'入力シート'!D24)</f>
      </c>
      <c r="D18" s="265"/>
      <c r="E18" s="265"/>
      <c r="F18" s="265"/>
      <c r="G18" s="265"/>
      <c r="H18" s="265"/>
      <c r="I18" s="265"/>
      <c r="J18" s="265"/>
      <c r="K18" s="265"/>
      <c r="L18" s="265"/>
      <c r="M18" s="265"/>
      <c r="N18" s="265"/>
      <c r="O18" s="265"/>
      <c r="P18" s="265"/>
      <c r="Q18" s="265"/>
      <c r="R18" s="265"/>
      <c r="S18" s="265"/>
      <c r="T18" s="265"/>
      <c r="U18" s="266"/>
      <c r="V18"/>
    </row>
    <row r="19" spans="1:22" s="10" customFormat="1" ht="30" customHeight="1">
      <c r="A19" s="290"/>
      <c r="B19" s="103" t="s">
        <v>169</v>
      </c>
      <c r="C19" s="264">
        <f>IF('入力シート'!D25="","",'入力シート'!D25)</f>
      </c>
      <c r="D19" s="265"/>
      <c r="E19" s="265"/>
      <c r="F19" s="265"/>
      <c r="G19" s="265"/>
      <c r="H19" s="265"/>
      <c r="I19" s="265"/>
      <c r="J19" s="265"/>
      <c r="K19" s="265"/>
      <c r="L19" s="265"/>
      <c r="M19" s="265"/>
      <c r="N19" s="265"/>
      <c r="O19" s="265"/>
      <c r="P19" s="265"/>
      <c r="Q19" s="265"/>
      <c r="R19" s="265"/>
      <c r="S19" s="265"/>
      <c r="T19" s="265"/>
      <c r="U19" s="266"/>
      <c r="V19"/>
    </row>
    <row r="20" spans="1:22" s="10" customFormat="1" ht="30" customHeight="1">
      <c r="A20" s="290"/>
      <c r="B20" s="103" t="s">
        <v>42</v>
      </c>
      <c r="C20" s="264">
        <f>IF('入力シート'!D26="","",'入力シート'!D26&amp;" － "&amp;'入力シート'!F26&amp;" － "&amp;'入力シート'!H26)</f>
      </c>
      <c r="D20" s="265"/>
      <c r="E20" s="265"/>
      <c r="F20" s="265"/>
      <c r="G20" s="265"/>
      <c r="H20" s="265"/>
      <c r="I20" s="296"/>
      <c r="J20" s="297" t="s">
        <v>171</v>
      </c>
      <c r="K20" s="298"/>
      <c r="L20" s="298"/>
      <c r="M20" s="298"/>
      <c r="N20" s="298"/>
      <c r="O20" s="299">
        <f>IF('入力シート'!D27="","",'入力シート'!D27&amp;" － "&amp;'入力シート'!F27&amp;" － "&amp;'入力シート'!H27)</f>
      </c>
      <c r="P20" s="265"/>
      <c r="Q20" s="265"/>
      <c r="R20" s="265"/>
      <c r="S20" s="265"/>
      <c r="T20" s="265"/>
      <c r="U20" s="266"/>
      <c r="V20"/>
    </row>
    <row r="21" spans="1:22" s="10" customFormat="1" ht="30" customHeight="1">
      <c r="A21" s="291"/>
      <c r="B21" s="105" t="s">
        <v>170</v>
      </c>
      <c r="C21" s="315">
        <f>IF('入力シート'!D28="","",'入力シート'!D28&amp;" － "&amp;'入力シート'!F28&amp;" － "&amp;'入力シート'!H28)</f>
      </c>
      <c r="D21" s="316"/>
      <c r="E21" s="316"/>
      <c r="F21" s="316"/>
      <c r="G21" s="316"/>
      <c r="H21" s="316"/>
      <c r="I21" s="317"/>
      <c r="J21" s="318" t="s">
        <v>97</v>
      </c>
      <c r="K21" s="319"/>
      <c r="L21" s="319"/>
      <c r="M21" s="319"/>
      <c r="N21" s="320"/>
      <c r="O21" s="321">
        <f>IF('入力シート'!D29="","",'入力シート'!D29)</f>
      </c>
      <c r="P21" s="322"/>
      <c r="Q21" s="322"/>
      <c r="R21" s="322"/>
      <c r="S21" s="322"/>
      <c r="T21" s="322"/>
      <c r="U21" s="323"/>
      <c r="V21"/>
    </row>
    <row r="22" spans="1:22" s="10" customFormat="1" ht="13.5" customHeight="1">
      <c r="A22" s="95"/>
      <c r="B22" s="95"/>
      <c r="C22" s="95"/>
      <c r="D22" s="95"/>
      <c r="E22" s="96"/>
      <c r="F22" s="96"/>
      <c r="G22" s="96"/>
      <c r="H22" s="96"/>
      <c r="I22" s="96"/>
      <c r="J22" s="96"/>
      <c r="K22" s="96"/>
      <c r="L22" s="96"/>
      <c r="M22" s="96"/>
      <c r="N22" s="96"/>
      <c r="O22" s="96"/>
      <c r="P22" s="96"/>
      <c r="Q22" s="96"/>
      <c r="R22" s="96"/>
      <c r="S22" s="96"/>
      <c r="T22" s="96"/>
      <c r="U22" s="95"/>
      <c r="V22"/>
    </row>
    <row r="23" spans="1:22" s="10" customFormat="1" ht="71.25" customHeight="1">
      <c r="A23" s="260" t="s">
        <v>222</v>
      </c>
      <c r="B23" s="260"/>
      <c r="C23" s="310">
        <f>'入力シート'!D21</f>
        <v>0</v>
      </c>
      <c r="D23" s="310"/>
      <c r="E23" s="310"/>
      <c r="F23" s="310"/>
      <c r="G23" s="310"/>
      <c r="H23" s="310"/>
      <c r="I23" s="310"/>
      <c r="J23" s="310"/>
      <c r="K23" s="310"/>
      <c r="L23" s="310"/>
      <c r="M23" s="310"/>
      <c r="N23" s="310"/>
      <c r="O23" s="310"/>
      <c r="P23" s="310"/>
      <c r="Q23" s="310"/>
      <c r="R23" s="310"/>
      <c r="S23" s="310"/>
      <c r="T23" s="310"/>
      <c r="U23" s="310"/>
      <c r="V23"/>
    </row>
    <row r="24" spans="1:22" s="10" customFormat="1" ht="4.5" customHeight="1">
      <c r="A24" s="95"/>
      <c r="B24" s="95"/>
      <c r="C24" s="95"/>
      <c r="D24" s="95"/>
      <c r="E24" s="95"/>
      <c r="F24" s="95"/>
      <c r="G24" s="95"/>
      <c r="H24" s="95"/>
      <c r="I24" s="95"/>
      <c r="J24" s="95"/>
      <c r="K24" s="95"/>
      <c r="L24" s="95"/>
      <c r="M24" s="95"/>
      <c r="N24" s="95"/>
      <c r="O24" s="95"/>
      <c r="P24" s="95"/>
      <c r="Q24" s="95"/>
      <c r="R24" s="95"/>
      <c r="S24" s="95"/>
      <c r="T24" s="95"/>
      <c r="U24" s="95"/>
      <c r="V24"/>
    </row>
    <row r="25" spans="1:22" s="10" customFormat="1" ht="19.5" customHeight="1">
      <c r="A25" s="95" t="s">
        <v>225</v>
      </c>
      <c r="B25" s="95"/>
      <c r="C25" s="95"/>
      <c r="D25" s="95"/>
      <c r="E25" s="95"/>
      <c r="F25" s="95"/>
      <c r="G25" s="95"/>
      <c r="H25" s="95"/>
      <c r="I25" s="95"/>
      <c r="J25" s="95"/>
      <c r="K25" s="95"/>
      <c r="L25" s="95"/>
      <c r="M25" s="95"/>
      <c r="N25" s="95"/>
      <c r="O25" s="95"/>
      <c r="P25" s="95"/>
      <c r="Q25" s="95"/>
      <c r="R25" s="95"/>
      <c r="S25" s="95"/>
      <c r="T25" s="95"/>
      <c r="U25" s="95"/>
      <c r="V25"/>
    </row>
    <row r="26" spans="1:22" s="10" customFormat="1" ht="3.75" customHeight="1">
      <c r="A26" s="95"/>
      <c r="B26" s="95"/>
      <c r="C26" s="95"/>
      <c r="D26" s="95"/>
      <c r="E26" s="95"/>
      <c r="F26" s="95"/>
      <c r="G26" s="95"/>
      <c r="H26" s="95"/>
      <c r="I26" s="95"/>
      <c r="J26" s="95"/>
      <c r="K26" s="95"/>
      <c r="L26" s="95"/>
      <c r="M26" s="95"/>
      <c r="N26" s="95"/>
      <c r="O26" s="95"/>
      <c r="P26" s="95"/>
      <c r="Q26" s="95"/>
      <c r="R26" s="95"/>
      <c r="S26" s="95"/>
      <c r="T26" s="95"/>
      <c r="U26" s="95"/>
      <c r="V26"/>
    </row>
    <row r="27" spans="1:22" s="10" customFormat="1" ht="25.5" customHeight="1">
      <c r="A27" s="277" t="s">
        <v>191</v>
      </c>
      <c r="B27" s="278"/>
      <c r="C27" s="278"/>
      <c r="D27" s="279"/>
      <c r="E27" s="365" t="s">
        <v>193</v>
      </c>
      <c r="F27" s="365"/>
      <c r="G27" s="365"/>
      <c r="H27" s="365"/>
      <c r="I27" s="376" t="s">
        <v>192</v>
      </c>
      <c r="J27" s="365"/>
      <c r="K27" s="365"/>
      <c r="L27" s="365"/>
      <c r="M27" s="365"/>
      <c r="N27" s="365"/>
      <c r="O27" s="365"/>
      <c r="P27" s="365"/>
      <c r="Q27" s="365"/>
      <c r="R27" s="365"/>
      <c r="S27" s="365"/>
      <c r="T27" s="365"/>
      <c r="U27" s="377"/>
      <c r="V27"/>
    </row>
    <row r="28" spans="1:22" s="10" customFormat="1" ht="39.75" customHeight="1">
      <c r="A28" s="378"/>
      <c r="B28" s="379"/>
      <c r="C28" s="379"/>
      <c r="D28" s="380"/>
      <c r="E28" s="357"/>
      <c r="F28" s="358"/>
      <c r="G28" s="358"/>
      <c r="H28" s="113" t="s">
        <v>183</v>
      </c>
      <c r="I28" s="371"/>
      <c r="J28" s="371"/>
      <c r="K28" s="371"/>
      <c r="L28" s="371"/>
      <c r="M28" s="371"/>
      <c r="N28" s="371"/>
      <c r="O28" s="371"/>
      <c r="P28" s="371"/>
      <c r="Q28" s="371"/>
      <c r="R28" s="371"/>
      <c r="S28" s="371"/>
      <c r="T28" s="371"/>
      <c r="U28" s="372"/>
      <c r="V28"/>
    </row>
    <row r="29" spans="1:22" ht="39.75" customHeight="1">
      <c r="A29" s="349"/>
      <c r="B29" s="350"/>
      <c r="C29" s="350"/>
      <c r="D29" s="350"/>
      <c r="E29" s="345"/>
      <c r="F29" s="346"/>
      <c r="G29" s="346"/>
      <c r="H29" s="110" t="s">
        <v>183</v>
      </c>
      <c r="I29" s="371"/>
      <c r="J29" s="371"/>
      <c r="K29" s="371"/>
      <c r="L29" s="371"/>
      <c r="M29" s="371"/>
      <c r="N29" s="371"/>
      <c r="O29" s="371"/>
      <c r="P29" s="371"/>
      <c r="Q29" s="371"/>
      <c r="R29" s="371"/>
      <c r="S29" s="371"/>
      <c r="T29" s="371"/>
      <c r="U29" s="372"/>
      <c r="V29"/>
    </row>
    <row r="30" spans="1:22" s="10" customFormat="1" ht="39.75" customHeight="1">
      <c r="A30" s="349"/>
      <c r="B30" s="350"/>
      <c r="C30" s="350"/>
      <c r="D30" s="350"/>
      <c r="E30" s="345"/>
      <c r="F30" s="346"/>
      <c r="G30" s="346"/>
      <c r="H30" s="110" t="s">
        <v>183</v>
      </c>
      <c r="I30" s="371"/>
      <c r="J30" s="371"/>
      <c r="K30" s="371"/>
      <c r="L30" s="371"/>
      <c r="M30" s="371"/>
      <c r="N30" s="371"/>
      <c r="O30" s="371"/>
      <c r="P30" s="371"/>
      <c r="Q30" s="371"/>
      <c r="R30" s="371"/>
      <c r="S30" s="371"/>
      <c r="T30" s="371"/>
      <c r="U30" s="372"/>
      <c r="V30"/>
    </row>
    <row r="31" spans="1:22" s="10" customFormat="1" ht="39.75" customHeight="1">
      <c r="A31" s="363"/>
      <c r="B31" s="364"/>
      <c r="C31" s="364"/>
      <c r="D31" s="364"/>
      <c r="E31" s="347"/>
      <c r="F31" s="348"/>
      <c r="G31" s="348"/>
      <c r="H31" s="111" t="s">
        <v>183</v>
      </c>
      <c r="I31" s="373"/>
      <c r="J31" s="373"/>
      <c r="K31" s="373"/>
      <c r="L31" s="373"/>
      <c r="M31" s="373"/>
      <c r="N31" s="373"/>
      <c r="O31" s="373"/>
      <c r="P31" s="373"/>
      <c r="Q31" s="373"/>
      <c r="R31" s="373"/>
      <c r="S31" s="373"/>
      <c r="T31" s="373"/>
      <c r="U31" s="374"/>
      <c r="V31"/>
    </row>
    <row r="32" spans="1:22" s="10" customFormat="1" ht="25.5" customHeight="1">
      <c r="A32" s="420" t="s">
        <v>226</v>
      </c>
      <c r="B32" s="420"/>
      <c r="C32" s="420"/>
      <c r="D32" s="420"/>
      <c r="E32" s="420"/>
      <c r="F32" s="420"/>
      <c r="G32" s="420"/>
      <c r="H32" s="420"/>
      <c r="I32" s="420"/>
      <c r="J32" s="420"/>
      <c r="K32" s="420"/>
      <c r="L32" s="420"/>
      <c r="M32" s="420"/>
      <c r="N32" s="420"/>
      <c r="O32" s="420"/>
      <c r="P32" s="420"/>
      <c r="Q32" s="420"/>
      <c r="R32" s="420"/>
      <c r="S32" s="420"/>
      <c r="T32" s="420"/>
      <c r="U32" s="420"/>
      <c r="V32" s="121"/>
    </row>
    <row r="33" spans="1:22" s="10" customFormat="1" ht="25.5" customHeight="1">
      <c r="A33" s="420" t="s">
        <v>227</v>
      </c>
      <c r="B33" s="420"/>
      <c r="C33" s="420"/>
      <c r="D33" s="420"/>
      <c r="E33" s="420" t="s">
        <v>228</v>
      </c>
      <c r="F33" s="420"/>
      <c r="G33" s="420"/>
      <c r="H33" s="420"/>
      <c r="I33" s="420" t="s">
        <v>229</v>
      </c>
      <c r="J33" s="420"/>
      <c r="K33" s="420"/>
      <c r="L33" s="420"/>
      <c r="M33" s="420"/>
      <c r="N33" s="420"/>
      <c r="O33" s="420"/>
      <c r="P33" s="420"/>
      <c r="Q33" s="420"/>
      <c r="R33" s="420"/>
      <c r="S33" s="420"/>
      <c r="T33" s="420"/>
      <c r="U33" s="420"/>
      <c r="V33"/>
    </row>
    <row r="34" spans="1:22" s="10" customFormat="1" ht="39.75" customHeight="1">
      <c r="A34" s="422"/>
      <c r="B34" s="422"/>
      <c r="C34" s="422"/>
      <c r="D34" s="422"/>
      <c r="E34" s="422"/>
      <c r="F34" s="422"/>
      <c r="G34" s="422"/>
      <c r="H34" s="422"/>
      <c r="I34" s="421"/>
      <c r="J34" s="421"/>
      <c r="K34" s="421"/>
      <c r="L34" s="421"/>
      <c r="M34" s="421"/>
      <c r="N34" s="421"/>
      <c r="O34" s="421"/>
      <c r="P34" s="421"/>
      <c r="Q34" s="421"/>
      <c r="R34" s="421"/>
      <c r="S34" s="421"/>
      <c r="T34" s="421"/>
      <c r="U34" s="421"/>
      <c r="V34"/>
    </row>
    <row r="35" spans="1:22" s="10" customFormat="1" ht="39.75" customHeight="1">
      <c r="A35" s="422"/>
      <c r="B35" s="422"/>
      <c r="C35" s="422"/>
      <c r="D35" s="422"/>
      <c r="E35" s="422"/>
      <c r="F35" s="422"/>
      <c r="G35" s="422"/>
      <c r="H35" s="422"/>
      <c r="I35" s="421"/>
      <c r="J35" s="421"/>
      <c r="K35" s="421"/>
      <c r="L35" s="421"/>
      <c r="M35" s="421"/>
      <c r="N35" s="421"/>
      <c r="O35" s="421"/>
      <c r="P35" s="421"/>
      <c r="Q35" s="421"/>
      <c r="R35" s="421"/>
      <c r="S35" s="421"/>
      <c r="T35" s="421"/>
      <c r="U35" s="421"/>
      <c r="V35"/>
    </row>
    <row r="36" spans="1:22" s="10" customFormat="1" ht="39.75" customHeight="1">
      <c r="A36" s="422"/>
      <c r="B36" s="422"/>
      <c r="C36" s="422"/>
      <c r="D36" s="422"/>
      <c r="E36" s="422"/>
      <c r="F36" s="422"/>
      <c r="G36" s="422"/>
      <c r="H36" s="422"/>
      <c r="I36" s="421"/>
      <c r="J36" s="421"/>
      <c r="K36" s="421"/>
      <c r="L36" s="421"/>
      <c r="M36" s="421"/>
      <c r="N36" s="421"/>
      <c r="O36" s="421"/>
      <c r="P36" s="421"/>
      <c r="Q36" s="421"/>
      <c r="R36" s="421"/>
      <c r="S36" s="421"/>
      <c r="T36" s="421"/>
      <c r="U36" s="421"/>
      <c r="V36"/>
    </row>
    <row r="37" spans="1:22" s="10" customFormat="1" ht="36.75" customHeight="1">
      <c r="A37" s="97"/>
      <c r="B37" s="97"/>
      <c r="C37" s="97"/>
      <c r="D37" s="97"/>
      <c r="E37" s="97"/>
      <c r="F37" s="97"/>
      <c r="G37" s="97"/>
      <c r="H37" s="97"/>
      <c r="I37" s="97"/>
      <c r="J37" s="97"/>
      <c r="K37" s="97"/>
      <c r="L37" s="97"/>
      <c r="M37" s="97"/>
      <c r="N37" s="97"/>
      <c r="O37" s="97"/>
      <c r="P37" s="97"/>
      <c r="Q37" s="97"/>
      <c r="R37" s="97"/>
      <c r="S37" s="97"/>
      <c r="T37" s="97"/>
      <c r="U37" s="97"/>
      <c r="V37"/>
    </row>
    <row r="38" spans="1:22" s="10" customFormat="1" ht="45.75" customHeight="1">
      <c r="A38" s="97"/>
      <c r="B38" s="97"/>
      <c r="C38" s="97"/>
      <c r="D38" s="97"/>
      <c r="E38" s="97"/>
      <c r="F38" s="97"/>
      <c r="G38" s="97"/>
      <c r="H38" s="97"/>
      <c r="I38" s="97"/>
      <c r="J38" s="97"/>
      <c r="K38" s="97"/>
      <c r="L38" s="97"/>
      <c r="M38" s="97"/>
      <c r="N38" s="97"/>
      <c r="O38" s="97"/>
      <c r="P38" s="97"/>
      <c r="Q38" s="97"/>
      <c r="R38" s="97"/>
      <c r="S38" s="97"/>
      <c r="T38" s="97"/>
      <c r="U38" s="97"/>
      <c r="V38"/>
    </row>
    <row r="39" spans="1:22" s="10" customFormat="1" ht="19.5" customHeight="1">
      <c r="A39" s="97" t="s">
        <v>235</v>
      </c>
      <c r="B39" s="97"/>
      <c r="C39" s="97"/>
      <c r="D39" s="97"/>
      <c r="E39" s="97"/>
      <c r="F39" s="97"/>
      <c r="G39" s="97"/>
      <c r="H39" s="97"/>
      <c r="I39" s="97"/>
      <c r="J39" s="97"/>
      <c r="K39" s="97"/>
      <c r="L39" s="97"/>
      <c r="M39" s="97"/>
      <c r="N39" s="97"/>
      <c r="O39" s="97"/>
      <c r="P39" s="97"/>
      <c r="Q39" s="97"/>
      <c r="R39" s="97"/>
      <c r="S39" s="97"/>
      <c r="T39" s="97"/>
      <c r="U39" s="97"/>
      <c r="V39"/>
    </row>
    <row r="40" spans="1:22" s="10" customFormat="1" ht="26.25" customHeight="1">
      <c r="A40" s="97" t="s">
        <v>130</v>
      </c>
      <c r="B40" s="98"/>
      <c r="C40" s="98"/>
      <c r="D40" s="98"/>
      <c r="E40" s="98"/>
      <c r="F40" s="98"/>
      <c r="G40" s="98"/>
      <c r="H40" s="98"/>
      <c r="I40" s="98"/>
      <c r="J40" s="98"/>
      <c r="K40" s="98"/>
      <c r="L40" s="98"/>
      <c r="M40" s="98"/>
      <c r="N40" s="98"/>
      <c r="O40" s="98"/>
      <c r="P40" s="98"/>
      <c r="Q40" s="98"/>
      <c r="R40" s="98"/>
      <c r="S40" s="98"/>
      <c r="T40" s="98"/>
      <c r="U40" s="98"/>
      <c r="V40"/>
    </row>
    <row r="41" spans="1:22" ht="25.5" customHeight="1">
      <c r="A41" s="124" t="s">
        <v>132</v>
      </c>
      <c r="B41" s="277" t="s">
        <v>230</v>
      </c>
      <c r="C41" s="278"/>
      <c r="D41" s="278"/>
      <c r="E41" s="277" t="s">
        <v>234</v>
      </c>
      <c r="F41" s="278"/>
      <c r="G41" s="278"/>
      <c r="H41" s="278"/>
      <c r="I41" s="278"/>
      <c r="J41" s="278"/>
      <c r="K41" s="278"/>
      <c r="L41" s="278"/>
      <c r="M41" s="278"/>
      <c r="N41" s="278"/>
      <c r="O41" s="278"/>
      <c r="P41" s="278"/>
      <c r="Q41" s="278"/>
      <c r="R41" s="278"/>
      <c r="S41" s="278"/>
      <c r="T41" s="278"/>
      <c r="U41" s="279"/>
      <c r="V41"/>
    </row>
    <row r="42" spans="1:22" s="9" customFormat="1" ht="79.5" customHeight="1">
      <c r="A42" s="130" t="s">
        <v>134</v>
      </c>
      <c r="B42" s="253"/>
      <c r="C42" s="254"/>
      <c r="D42" s="254"/>
      <c r="E42" s="255"/>
      <c r="F42" s="256"/>
      <c r="G42" s="256"/>
      <c r="H42" s="256"/>
      <c r="I42" s="256"/>
      <c r="J42" s="256"/>
      <c r="K42" s="256"/>
      <c r="L42" s="256"/>
      <c r="M42" s="256"/>
      <c r="N42" s="256"/>
      <c r="O42" s="256"/>
      <c r="P42" s="256"/>
      <c r="Q42" s="256"/>
      <c r="R42" s="256"/>
      <c r="S42" s="256"/>
      <c r="T42" s="256"/>
      <c r="U42" s="381"/>
      <c r="V42"/>
    </row>
    <row r="43" spans="1:22" s="10" customFormat="1" ht="79.5" customHeight="1">
      <c r="A43" s="130" t="s">
        <v>135</v>
      </c>
      <c r="B43" s="253"/>
      <c r="C43" s="254"/>
      <c r="D43" s="254"/>
      <c r="E43" s="255"/>
      <c r="F43" s="256"/>
      <c r="G43" s="256"/>
      <c r="H43" s="256"/>
      <c r="I43" s="256"/>
      <c r="J43" s="256"/>
      <c r="K43" s="256"/>
      <c r="L43" s="256"/>
      <c r="M43" s="256"/>
      <c r="N43" s="256"/>
      <c r="O43" s="256"/>
      <c r="P43" s="256"/>
      <c r="Q43" s="256"/>
      <c r="R43" s="256"/>
      <c r="S43" s="256"/>
      <c r="T43" s="256"/>
      <c r="U43" s="381"/>
      <c r="V43"/>
    </row>
    <row r="44" spans="1:22" s="10" customFormat="1" ht="79.5" customHeight="1">
      <c r="A44" s="100" t="s">
        <v>187</v>
      </c>
      <c r="B44" s="253"/>
      <c r="C44" s="254"/>
      <c r="D44" s="254"/>
      <c r="E44" s="255"/>
      <c r="F44" s="256"/>
      <c r="G44" s="256"/>
      <c r="H44" s="256"/>
      <c r="I44" s="256"/>
      <c r="J44" s="256"/>
      <c r="K44" s="256"/>
      <c r="L44" s="256"/>
      <c r="M44" s="256"/>
      <c r="N44" s="256"/>
      <c r="O44" s="256"/>
      <c r="P44" s="256"/>
      <c r="Q44" s="256"/>
      <c r="R44" s="256"/>
      <c r="S44" s="256"/>
      <c r="T44" s="256"/>
      <c r="U44" s="381"/>
      <c r="V44"/>
    </row>
    <row r="45" spans="1:22" s="10" customFormat="1" ht="60" customHeight="1">
      <c r="A45" s="124" t="s">
        <v>133</v>
      </c>
      <c r="B45" s="253">
        <f>SUM(B42:D44)</f>
        <v>0</v>
      </c>
      <c r="C45" s="254"/>
      <c r="D45" s="254"/>
      <c r="E45" s="406"/>
      <c r="F45" s="407"/>
      <c r="G45" s="407"/>
      <c r="H45" s="407"/>
      <c r="I45" s="407"/>
      <c r="J45" s="407"/>
      <c r="K45" s="407"/>
      <c r="L45" s="407"/>
      <c r="M45" s="407"/>
      <c r="N45" s="407"/>
      <c r="O45" s="407"/>
      <c r="P45" s="407"/>
      <c r="Q45" s="407"/>
      <c r="R45" s="407"/>
      <c r="S45" s="407"/>
      <c r="T45" s="407"/>
      <c r="U45" s="408"/>
      <c r="V45"/>
    </row>
    <row r="46" spans="1:22" s="10" customFormat="1" ht="26.25" customHeight="1">
      <c r="A46" s="97" t="s">
        <v>131</v>
      </c>
      <c r="B46" s="101"/>
      <c r="C46" s="101"/>
      <c r="D46" s="101"/>
      <c r="E46" s="101"/>
      <c r="F46" s="101"/>
      <c r="G46" s="101"/>
      <c r="H46" s="101"/>
      <c r="I46" s="101"/>
      <c r="J46" s="101"/>
      <c r="K46" s="101"/>
      <c r="L46" s="101"/>
      <c r="M46" s="101"/>
      <c r="N46" s="101"/>
      <c r="O46" s="101"/>
      <c r="P46" s="101"/>
      <c r="Q46" s="101"/>
      <c r="R46" s="101"/>
      <c r="S46" s="101"/>
      <c r="T46" s="101"/>
      <c r="U46" s="101"/>
      <c r="V46"/>
    </row>
    <row r="47" spans="1:22" s="10" customFormat="1" ht="25.5" customHeight="1">
      <c r="A47" s="124" t="s">
        <v>132</v>
      </c>
      <c r="B47" s="277" t="s">
        <v>230</v>
      </c>
      <c r="C47" s="278"/>
      <c r="D47" s="279"/>
      <c r="E47" s="366" t="s">
        <v>202</v>
      </c>
      <c r="F47" s="367"/>
      <c r="G47" s="367"/>
      <c r="H47" s="367"/>
      <c r="I47" s="367"/>
      <c r="J47" s="368"/>
      <c r="K47" s="277" t="s">
        <v>218</v>
      </c>
      <c r="L47" s="278"/>
      <c r="M47" s="278"/>
      <c r="N47" s="278"/>
      <c r="O47" s="278"/>
      <c r="P47" s="278"/>
      <c r="Q47" s="278"/>
      <c r="R47" s="278"/>
      <c r="S47" s="278"/>
      <c r="T47" s="278"/>
      <c r="U47" s="279"/>
      <c r="V47"/>
    </row>
    <row r="48" spans="1:22" s="10" customFormat="1" ht="79.5" customHeight="1">
      <c r="A48" s="138" t="s">
        <v>220</v>
      </c>
      <c r="B48" s="253"/>
      <c r="C48" s="254"/>
      <c r="D48" s="254"/>
      <c r="E48" s="253"/>
      <c r="F48" s="254"/>
      <c r="G48" s="254"/>
      <c r="H48" s="254"/>
      <c r="I48" s="254"/>
      <c r="J48" s="254"/>
      <c r="K48" s="402"/>
      <c r="L48" s="403"/>
      <c r="M48" s="403"/>
      <c r="N48" s="403"/>
      <c r="O48" s="403"/>
      <c r="P48" s="403"/>
      <c r="Q48" s="403"/>
      <c r="R48" s="403"/>
      <c r="S48" s="403"/>
      <c r="T48" s="403"/>
      <c r="U48" s="404"/>
      <c r="V48"/>
    </row>
    <row r="49" spans="1:22" s="10" customFormat="1" ht="79.5" customHeight="1">
      <c r="A49" s="138" t="s">
        <v>219</v>
      </c>
      <c r="B49" s="253"/>
      <c r="C49" s="254"/>
      <c r="D49" s="254"/>
      <c r="E49" s="253"/>
      <c r="F49" s="254"/>
      <c r="G49" s="254"/>
      <c r="H49" s="254"/>
      <c r="I49" s="254"/>
      <c r="J49" s="254"/>
      <c r="K49" s="402"/>
      <c r="L49" s="403"/>
      <c r="M49" s="403"/>
      <c r="N49" s="403"/>
      <c r="O49" s="403"/>
      <c r="P49" s="403"/>
      <c r="Q49" s="403"/>
      <c r="R49" s="403"/>
      <c r="S49" s="403"/>
      <c r="T49" s="403"/>
      <c r="U49" s="404"/>
      <c r="V49"/>
    </row>
    <row r="50" spans="1:22" s="10" customFormat="1" ht="79.5" customHeight="1">
      <c r="A50" s="135" t="s">
        <v>221</v>
      </c>
      <c r="B50" s="253"/>
      <c r="C50" s="254"/>
      <c r="D50" s="254"/>
      <c r="E50" s="253"/>
      <c r="F50" s="254"/>
      <c r="G50" s="254"/>
      <c r="H50" s="254"/>
      <c r="I50" s="254"/>
      <c r="J50" s="254"/>
      <c r="K50" s="402"/>
      <c r="L50" s="403"/>
      <c r="M50" s="403"/>
      <c r="N50" s="403"/>
      <c r="O50" s="403"/>
      <c r="P50" s="403"/>
      <c r="Q50" s="403"/>
      <c r="R50" s="403"/>
      <c r="S50" s="403"/>
      <c r="T50" s="403"/>
      <c r="U50" s="404"/>
      <c r="V50"/>
    </row>
    <row r="51" spans="1:22" s="10" customFormat="1" ht="79.5" customHeight="1">
      <c r="A51" s="123" t="s">
        <v>139</v>
      </c>
      <c r="B51" s="253"/>
      <c r="C51" s="254"/>
      <c r="D51" s="254"/>
      <c r="E51" s="253"/>
      <c r="F51" s="254"/>
      <c r="G51" s="254"/>
      <c r="H51" s="254"/>
      <c r="I51" s="254"/>
      <c r="J51" s="254"/>
      <c r="K51" s="402"/>
      <c r="L51" s="403"/>
      <c r="M51" s="403"/>
      <c r="N51" s="403"/>
      <c r="O51" s="403"/>
      <c r="P51" s="403"/>
      <c r="Q51" s="403"/>
      <c r="R51" s="403"/>
      <c r="S51" s="403"/>
      <c r="T51" s="403"/>
      <c r="U51" s="404"/>
      <c r="V51"/>
    </row>
    <row r="52" spans="1:21" ht="60" customHeight="1">
      <c r="A52" s="124" t="s">
        <v>133</v>
      </c>
      <c r="B52" s="253">
        <f>SUM(B48:D51)</f>
        <v>0</v>
      </c>
      <c r="C52" s="254"/>
      <c r="D52" s="405"/>
      <c r="E52" s="253">
        <f>SUM(E48:J51)</f>
        <v>0</v>
      </c>
      <c r="F52" s="254"/>
      <c r="G52" s="254"/>
      <c r="H52" s="254"/>
      <c r="I52" s="254"/>
      <c r="J52" s="405"/>
      <c r="K52" s="406"/>
      <c r="L52" s="407"/>
      <c r="M52" s="407"/>
      <c r="N52" s="407"/>
      <c r="O52" s="407"/>
      <c r="P52" s="407"/>
      <c r="Q52" s="407"/>
      <c r="R52" s="407"/>
      <c r="S52" s="407"/>
      <c r="T52" s="407"/>
      <c r="U52" s="408"/>
    </row>
    <row r="53" spans="1:21" ht="45" customHeight="1">
      <c r="A53"/>
      <c r="B53"/>
      <c r="C53"/>
      <c r="D53"/>
      <c r="E53"/>
      <c r="F53"/>
      <c r="G53"/>
      <c r="H53"/>
      <c r="I53"/>
      <c r="J53"/>
      <c r="K53"/>
      <c r="L53"/>
      <c r="M53"/>
      <c r="N53"/>
      <c r="O53"/>
      <c r="P53"/>
      <c r="Q53"/>
      <c r="R53"/>
      <c r="S53"/>
      <c r="T53"/>
      <c r="U53"/>
    </row>
    <row r="54" spans="1:22" ht="30" customHeight="1">
      <c r="A54"/>
      <c r="B54"/>
      <c r="C54"/>
      <c r="D54"/>
      <c r="E54"/>
      <c r="F54"/>
      <c r="G54"/>
      <c r="H54"/>
      <c r="I54"/>
      <c r="J54"/>
      <c r="K54"/>
      <c r="L54"/>
      <c r="M54"/>
      <c r="N54"/>
      <c r="O54"/>
      <c r="P54"/>
      <c r="Q54"/>
      <c r="R54"/>
      <c r="S54"/>
      <c r="T54"/>
      <c r="U54"/>
      <c r="V54" s="85"/>
    </row>
    <row r="55" spans="1:22" ht="30" customHeight="1">
      <c r="A55"/>
      <c r="B55"/>
      <c r="C55"/>
      <c r="D55"/>
      <c r="E55"/>
      <c r="F55"/>
      <c r="G55"/>
      <c r="H55"/>
      <c r="I55"/>
      <c r="J55"/>
      <c r="K55"/>
      <c r="L55"/>
      <c r="M55"/>
      <c r="N55"/>
      <c r="O55"/>
      <c r="P55"/>
      <c r="Q55"/>
      <c r="R55"/>
      <c r="S55"/>
      <c r="T55"/>
      <c r="U55"/>
      <c r="V55" s="85"/>
    </row>
    <row r="56" spans="1:22" ht="30" customHeight="1">
      <c r="A56"/>
      <c r="B56"/>
      <c r="C56"/>
      <c r="D56"/>
      <c r="E56"/>
      <c r="F56"/>
      <c r="G56"/>
      <c r="H56"/>
      <c r="I56"/>
      <c r="J56"/>
      <c r="K56"/>
      <c r="L56"/>
      <c r="M56"/>
      <c r="N56"/>
      <c r="O56"/>
      <c r="P56"/>
      <c r="Q56"/>
      <c r="R56"/>
      <c r="S56"/>
      <c r="T56"/>
      <c r="U56"/>
      <c r="V56" s="85"/>
    </row>
    <row r="57" spans="1:22" ht="30" customHeight="1">
      <c r="A57"/>
      <c r="B57"/>
      <c r="C57"/>
      <c r="D57"/>
      <c r="E57"/>
      <c r="F57"/>
      <c r="G57"/>
      <c r="H57"/>
      <c r="I57"/>
      <c r="J57"/>
      <c r="K57"/>
      <c r="L57"/>
      <c r="M57"/>
      <c r="N57"/>
      <c r="O57"/>
      <c r="P57"/>
      <c r="Q57"/>
      <c r="R57"/>
      <c r="S57"/>
      <c r="T57"/>
      <c r="U57"/>
      <c r="V57" s="85"/>
    </row>
    <row r="58" spans="1:22" ht="30" customHeight="1">
      <c r="A58"/>
      <c r="B58"/>
      <c r="C58"/>
      <c r="D58"/>
      <c r="E58"/>
      <c r="F58"/>
      <c r="G58"/>
      <c r="H58"/>
      <c r="I58"/>
      <c r="J58"/>
      <c r="K58"/>
      <c r="L58"/>
      <c r="M58"/>
      <c r="N58"/>
      <c r="O58"/>
      <c r="P58"/>
      <c r="Q58"/>
      <c r="R58"/>
      <c r="S58"/>
      <c r="T58"/>
      <c r="U58"/>
      <c r="V58" s="86"/>
    </row>
    <row r="59" spans="1:22" ht="30" customHeight="1">
      <c r="A59"/>
      <c r="B59"/>
      <c r="C59"/>
      <c r="D59"/>
      <c r="E59"/>
      <c r="F59"/>
      <c r="G59"/>
      <c r="H59"/>
      <c r="I59"/>
      <c r="J59"/>
      <c r="K59"/>
      <c r="L59"/>
      <c r="M59"/>
      <c r="N59"/>
      <c r="O59"/>
      <c r="P59"/>
      <c r="Q59"/>
      <c r="R59"/>
      <c r="S59"/>
      <c r="T59"/>
      <c r="U59"/>
      <c r="V59" s="87"/>
    </row>
    <row r="60" spans="1:22" ht="30" customHeight="1">
      <c r="A60"/>
      <c r="B60"/>
      <c r="C60"/>
      <c r="D60"/>
      <c r="E60"/>
      <c r="F60"/>
      <c r="G60"/>
      <c r="H60"/>
      <c r="I60"/>
      <c r="J60"/>
      <c r="K60"/>
      <c r="L60"/>
      <c r="M60"/>
      <c r="N60"/>
      <c r="O60"/>
      <c r="P60"/>
      <c r="Q60"/>
      <c r="R60"/>
      <c r="S60"/>
      <c r="T60"/>
      <c r="U60"/>
      <c r="V60" s="85"/>
    </row>
    <row r="61" spans="1:22" ht="30" customHeight="1">
      <c r="A61"/>
      <c r="B61"/>
      <c r="C61"/>
      <c r="D61"/>
      <c r="E61"/>
      <c r="F61"/>
      <c r="G61"/>
      <c r="H61"/>
      <c r="I61"/>
      <c r="J61"/>
      <c r="K61"/>
      <c r="L61"/>
      <c r="M61"/>
      <c r="N61"/>
      <c r="O61"/>
      <c r="P61"/>
      <c r="Q61"/>
      <c r="R61"/>
      <c r="S61"/>
      <c r="T61"/>
      <c r="U61"/>
      <c r="V61" s="85"/>
    </row>
    <row r="62" spans="1:22" ht="30" customHeight="1">
      <c r="A62"/>
      <c r="B62"/>
      <c r="C62"/>
      <c r="D62"/>
      <c r="E62"/>
      <c r="F62"/>
      <c r="G62"/>
      <c r="H62"/>
      <c r="I62"/>
      <c r="J62"/>
      <c r="K62"/>
      <c r="L62"/>
      <c r="M62"/>
      <c r="N62"/>
      <c r="O62"/>
      <c r="P62"/>
      <c r="Q62"/>
      <c r="R62"/>
      <c r="S62"/>
      <c r="T62"/>
      <c r="U62"/>
      <c r="V62" s="88"/>
    </row>
    <row r="63" spans="1:22" ht="30" customHeight="1">
      <c r="A63"/>
      <c r="B63"/>
      <c r="C63"/>
      <c r="D63"/>
      <c r="E63"/>
      <c r="F63"/>
      <c r="G63"/>
      <c r="H63"/>
      <c r="I63"/>
      <c r="J63"/>
      <c r="K63"/>
      <c r="L63"/>
      <c r="M63"/>
      <c r="N63"/>
      <c r="O63"/>
      <c r="P63"/>
      <c r="Q63"/>
      <c r="R63"/>
      <c r="S63"/>
      <c r="T63"/>
      <c r="U63"/>
      <c r="V63" s="88"/>
    </row>
    <row r="64" spans="1:22" ht="43.5" customHeight="1">
      <c r="A64"/>
      <c r="B64"/>
      <c r="C64"/>
      <c r="D64"/>
      <c r="E64"/>
      <c r="F64"/>
      <c r="G64"/>
      <c r="H64"/>
      <c r="I64"/>
      <c r="J64"/>
      <c r="K64"/>
      <c r="L64"/>
      <c r="M64"/>
      <c r="N64"/>
      <c r="O64"/>
      <c r="P64"/>
      <c r="Q64"/>
      <c r="R64"/>
      <c r="S64"/>
      <c r="T64"/>
      <c r="U64"/>
      <c r="V64" s="84"/>
    </row>
  </sheetData>
  <sheetProtection/>
  <mergeCells count="82">
    <mergeCell ref="A7:A12"/>
    <mergeCell ref="I36:U36"/>
    <mergeCell ref="A2:U2"/>
    <mergeCell ref="E29:G29"/>
    <mergeCell ref="A30:D30"/>
    <mergeCell ref="E30:G30"/>
    <mergeCell ref="A31:D31"/>
    <mergeCell ref="E31:G31"/>
    <mergeCell ref="A32:U32"/>
    <mergeCell ref="A33:D33"/>
    <mergeCell ref="E33:H33"/>
    <mergeCell ref="B52:D52"/>
    <mergeCell ref="E52:J52"/>
    <mergeCell ref="K52:U52"/>
    <mergeCell ref="A27:D27"/>
    <mergeCell ref="E27:H27"/>
    <mergeCell ref="I27:U27"/>
    <mergeCell ref="A28:D28"/>
    <mergeCell ref="E28:G28"/>
    <mergeCell ref="I28:U31"/>
    <mergeCell ref="A29:D29"/>
    <mergeCell ref="B50:D50"/>
    <mergeCell ref="E50:J50"/>
    <mergeCell ref="K50:U50"/>
    <mergeCell ref="B51:D51"/>
    <mergeCell ref="E51:J51"/>
    <mergeCell ref="K51:U51"/>
    <mergeCell ref="B48:D48"/>
    <mergeCell ref="E48:J48"/>
    <mergeCell ref="K48:U48"/>
    <mergeCell ref="B49:D49"/>
    <mergeCell ref="E49:J49"/>
    <mergeCell ref="K49:U49"/>
    <mergeCell ref="B45:D45"/>
    <mergeCell ref="B47:D47"/>
    <mergeCell ref="E47:J47"/>
    <mergeCell ref="K47:U47"/>
    <mergeCell ref="E45:U45"/>
    <mergeCell ref="B43:D43"/>
    <mergeCell ref="B44:D44"/>
    <mergeCell ref="E43:U43"/>
    <mergeCell ref="E44:U44"/>
    <mergeCell ref="B41:D41"/>
    <mergeCell ref="B42:D42"/>
    <mergeCell ref="E41:U41"/>
    <mergeCell ref="E42:U42"/>
    <mergeCell ref="A34:D34"/>
    <mergeCell ref="A35:D35"/>
    <mergeCell ref="A36:D36"/>
    <mergeCell ref="E34:H34"/>
    <mergeCell ref="I35:U35"/>
    <mergeCell ref="E36:H36"/>
    <mergeCell ref="E35:H35"/>
    <mergeCell ref="I33:U33"/>
    <mergeCell ref="I34:U34"/>
    <mergeCell ref="A23:B23"/>
    <mergeCell ref="C23:U23"/>
    <mergeCell ref="A17:A21"/>
    <mergeCell ref="C17:U17"/>
    <mergeCell ref="C18:U18"/>
    <mergeCell ref="C19:U19"/>
    <mergeCell ref="C20:I20"/>
    <mergeCell ref="J20:N20"/>
    <mergeCell ref="O20:U20"/>
    <mergeCell ref="C21:I21"/>
    <mergeCell ref="J21:N21"/>
    <mergeCell ref="O21:U21"/>
    <mergeCell ref="A13:A16"/>
    <mergeCell ref="C13:U13"/>
    <mergeCell ref="C14:U14"/>
    <mergeCell ref="C15:F15"/>
    <mergeCell ref="I15:U15"/>
    <mergeCell ref="C16:F16"/>
    <mergeCell ref="H16:I16"/>
    <mergeCell ref="K16:L16"/>
    <mergeCell ref="O16:U16"/>
    <mergeCell ref="C7:U7"/>
    <mergeCell ref="C8:U8"/>
    <mergeCell ref="C9:U9"/>
    <mergeCell ref="C10:U10"/>
    <mergeCell ref="C11:U11"/>
    <mergeCell ref="C12:U12"/>
  </mergeCells>
  <printOptions horizontalCentered="1"/>
  <pageMargins left="0.5118110236220472" right="0.5118110236220472" top="0.5905511811023623" bottom="0.4724409448818898" header="0.3937007874015748" footer="0.31496062992125984"/>
  <pageSetup horizontalDpi="600" verticalDpi="600" orientation="portrait" paperSize="9" scale="82" r:id="rId2"/>
  <rowBreaks count="1" manualBreakCount="1">
    <brk id="37" max="20" man="1"/>
  </rowBreaks>
  <drawing r:id="rId1"/>
</worksheet>
</file>

<file path=xl/worksheets/sheet8.xml><?xml version="1.0" encoding="utf-8"?>
<worksheet xmlns="http://schemas.openxmlformats.org/spreadsheetml/2006/main" xmlns:r="http://schemas.openxmlformats.org/officeDocument/2006/relationships">
  <sheetPr>
    <tabColor theme="9"/>
  </sheetPr>
  <dimension ref="A1:K127"/>
  <sheetViews>
    <sheetView showGridLines="0" view="pageBreakPreview" zoomScale="80" zoomScaleSheetLayoutView="80" zoomScalePageLayoutView="0" workbookViewId="0" topLeftCell="A115">
      <selection activeCell="H126" sqref="H126"/>
    </sheetView>
  </sheetViews>
  <sheetFormatPr defaultColWidth="9.00390625" defaultRowHeight="13.5"/>
  <cols>
    <col min="1" max="6" width="9.625" style="0" customWidth="1"/>
    <col min="7" max="7" width="3.75390625" style="0" customWidth="1"/>
  </cols>
  <sheetData>
    <row r="1" spans="1:10" ht="14.25">
      <c r="A1" s="95" t="s">
        <v>160</v>
      </c>
      <c r="B1" s="95"/>
      <c r="C1" s="95"/>
      <c r="D1" s="95"/>
      <c r="E1" s="95"/>
      <c r="F1" s="95"/>
      <c r="G1" s="95"/>
      <c r="H1" s="95"/>
      <c r="I1" s="95"/>
      <c r="J1" s="95"/>
    </row>
    <row r="2" spans="1:10" ht="6" customHeight="1">
      <c r="A2" s="95"/>
      <c r="B2" s="95"/>
      <c r="C2" s="95"/>
      <c r="D2" s="95"/>
      <c r="E2" s="95"/>
      <c r="F2" s="95"/>
      <c r="G2" s="95"/>
      <c r="H2" s="95"/>
      <c r="I2" s="95"/>
      <c r="J2" s="95"/>
    </row>
    <row r="3" spans="1:11" ht="28.5" customHeight="1">
      <c r="A3" s="423" t="s">
        <v>144</v>
      </c>
      <c r="B3" s="423"/>
      <c r="C3" s="423"/>
      <c r="D3" s="423"/>
      <c r="E3" s="423"/>
      <c r="F3" s="423"/>
      <c r="G3" s="423"/>
      <c r="H3" s="423"/>
      <c r="I3" s="423"/>
      <c r="J3" s="423"/>
      <c r="K3" s="72"/>
    </row>
    <row r="4" spans="1:11" ht="7.5" customHeight="1">
      <c r="A4" s="112"/>
      <c r="B4" s="112"/>
      <c r="C4" s="112"/>
      <c r="D4" s="112"/>
      <c r="E4" s="112"/>
      <c r="F4" s="112"/>
      <c r="G4" s="112"/>
      <c r="H4" s="112"/>
      <c r="I4" s="112"/>
      <c r="J4" s="112"/>
      <c r="K4" s="72"/>
    </row>
    <row r="5" spans="1:10" ht="14.25">
      <c r="A5" s="424" t="s">
        <v>145</v>
      </c>
      <c r="B5" s="424"/>
      <c r="C5" s="424"/>
      <c r="D5" s="424"/>
      <c r="E5" s="424"/>
      <c r="F5" s="424"/>
      <c r="G5" s="95"/>
      <c r="H5" s="424" t="s">
        <v>148</v>
      </c>
      <c r="I5" s="424"/>
      <c r="J5" s="424"/>
    </row>
    <row r="6" spans="1:10" ht="14.25">
      <c r="A6" s="424"/>
      <c r="B6" s="424"/>
      <c r="C6" s="424"/>
      <c r="D6" s="424"/>
      <c r="E6" s="424"/>
      <c r="F6" s="424"/>
      <c r="G6" s="95"/>
      <c r="H6" s="424"/>
      <c r="I6" s="424"/>
      <c r="J6" s="424"/>
    </row>
    <row r="7" spans="1:10" ht="14.25">
      <c r="A7" s="424"/>
      <c r="B7" s="424"/>
      <c r="C7" s="424"/>
      <c r="D7" s="424"/>
      <c r="E7" s="424"/>
      <c r="F7" s="424"/>
      <c r="G7" s="95"/>
      <c r="H7" s="429" t="s">
        <v>151</v>
      </c>
      <c r="I7" s="425" t="s">
        <v>242</v>
      </c>
      <c r="J7" s="426"/>
    </row>
    <row r="8" spans="1:10" ht="14.25">
      <c r="A8" s="424"/>
      <c r="B8" s="424"/>
      <c r="C8" s="424"/>
      <c r="D8" s="424"/>
      <c r="E8" s="424"/>
      <c r="F8" s="424"/>
      <c r="G8" s="95"/>
      <c r="H8" s="430"/>
      <c r="I8" s="427"/>
      <c r="J8" s="428"/>
    </row>
    <row r="9" spans="1:10" ht="14.25">
      <c r="A9" s="424"/>
      <c r="B9" s="424"/>
      <c r="C9" s="424"/>
      <c r="D9" s="424"/>
      <c r="E9" s="424"/>
      <c r="F9" s="424"/>
      <c r="G9" s="95"/>
      <c r="H9" s="439"/>
      <c r="I9" s="440"/>
      <c r="J9" s="441"/>
    </row>
    <row r="10" spans="1:10" ht="14.25">
      <c r="A10" s="424"/>
      <c r="B10" s="424"/>
      <c r="C10" s="424"/>
      <c r="D10" s="424"/>
      <c r="E10" s="424"/>
      <c r="F10" s="424"/>
      <c r="G10" s="95"/>
      <c r="H10" s="433"/>
      <c r="I10" s="434"/>
      <c r="J10" s="435"/>
    </row>
    <row r="11" spans="1:10" ht="14.25">
      <c r="A11" s="424"/>
      <c r="B11" s="424"/>
      <c r="C11" s="424"/>
      <c r="D11" s="424"/>
      <c r="E11" s="424"/>
      <c r="F11" s="424"/>
      <c r="G11" s="95"/>
      <c r="H11" s="433"/>
      <c r="I11" s="434"/>
      <c r="J11" s="435"/>
    </row>
    <row r="12" spans="1:10" ht="14.25">
      <c r="A12" s="424"/>
      <c r="B12" s="424"/>
      <c r="C12" s="424"/>
      <c r="D12" s="424"/>
      <c r="E12" s="424"/>
      <c r="F12" s="424"/>
      <c r="G12" s="95"/>
      <c r="H12" s="433"/>
      <c r="I12" s="434"/>
      <c r="J12" s="435"/>
    </row>
    <row r="13" spans="1:10" ht="14.25">
      <c r="A13" s="424"/>
      <c r="B13" s="424"/>
      <c r="C13" s="424"/>
      <c r="D13" s="424"/>
      <c r="E13" s="424"/>
      <c r="F13" s="424"/>
      <c r="G13" s="95"/>
      <c r="H13" s="433"/>
      <c r="I13" s="434"/>
      <c r="J13" s="435"/>
    </row>
    <row r="14" spans="1:10" ht="14.25">
      <c r="A14" s="424"/>
      <c r="B14" s="424"/>
      <c r="C14" s="424"/>
      <c r="D14" s="424"/>
      <c r="E14" s="424"/>
      <c r="F14" s="424"/>
      <c r="G14" s="95"/>
      <c r="H14" s="433"/>
      <c r="I14" s="434"/>
      <c r="J14" s="435"/>
    </row>
    <row r="15" spans="1:10" ht="14.25">
      <c r="A15" s="424"/>
      <c r="B15" s="424"/>
      <c r="C15" s="424"/>
      <c r="D15" s="424"/>
      <c r="E15" s="424"/>
      <c r="F15" s="424"/>
      <c r="G15" s="95"/>
      <c r="H15" s="433"/>
      <c r="I15" s="434"/>
      <c r="J15" s="435"/>
    </row>
    <row r="16" spans="1:10" ht="14.25">
      <c r="A16" s="424"/>
      <c r="B16" s="424"/>
      <c r="C16" s="424"/>
      <c r="D16" s="424"/>
      <c r="E16" s="424"/>
      <c r="F16" s="424"/>
      <c r="G16" s="95"/>
      <c r="H16" s="433"/>
      <c r="I16" s="434"/>
      <c r="J16" s="435"/>
    </row>
    <row r="17" spans="1:10" ht="14.25">
      <c r="A17" s="424"/>
      <c r="B17" s="424"/>
      <c r="C17" s="424"/>
      <c r="D17" s="424"/>
      <c r="E17" s="424"/>
      <c r="F17" s="424"/>
      <c r="G17" s="95"/>
      <c r="H17" s="433"/>
      <c r="I17" s="434"/>
      <c r="J17" s="435"/>
    </row>
    <row r="18" spans="1:10" ht="14.25">
      <c r="A18" s="424"/>
      <c r="B18" s="424"/>
      <c r="C18" s="424"/>
      <c r="D18" s="424"/>
      <c r="E18" s="424"/>
      <c r="F18" s="424"/>
      <c r="G18" s="95"/>
      <c r="H18" s="433"/>
      <c r="I18" s="434"/>
      <c r="J18" s="435"/>
    </row>
    <row r="19" spans="1:10" ht="14.25">
      <c r="A19" s="424"/>
      <c r="B19" s="424"/>
      <c r="C19" s="424"/>
      <c r="D19" s="424"/>
      <c r="E19" s="424"/>
      <c r="F19" s="424"/>
      <c r="G19" s="95"/>
      <c r="H19" s="433"/>
      <c r="I19" s="434"/>
      <c r="J19" s="435"/>
    </row>
    <row r="20" spans="1:10" ht="14.25">
      <c r="A20" s="424"/>
      <c r="B20" s="424"/>
      <c r="C20" s="424"/>
      <c r="D20" s="424"/>
      <c r="E20" s="424"/>
      <c r="F20" s="424"/>
      <c r="G20" s="95"/>
      <c r="H20" s="433"/>
      <c r="I20" s="434"/>
      <c r="J20" s="435"/>
    </row>
    <row r="21" spans="1:10" ht="14.25">
      <c r="A21" s="424"/>
      <c r="B21" s="424"/>
      <c r="C21" s="424"/>
      <c r="D21" s="424"/>
      <c r="E21" s="424"/>
      <c r="F21" s="424"/>
      <c r="G21" s="95"/>
      <c r="H21" s="433"/>
      <c r="I21" s="434"/>
      <c r="J21" s="435"/>
    </row>
    <row r="22" spans="1:10" ht="14.25">
      <c r="A22" s="424"/>
      <c r="B22" s="424"/>
      <c r="C22" s="424"/>
      <c r="D22" s="424"/>
      <c r="E22" s="424"/>
      <c r="F22" s="424"/>
      <c r="G22" s="95"/>
      <c r="H22" s="436"/>
      <c r="I22" s="437"/>
      <c r="J22" s="438"/>
    </row>
    <row r="23" spans="1:10" ht="22.5" customHeight="1">
      <c r="A23" s="97"/>
      <c r="B23" s="97"/>
      <c r="C23" s="97"/>
      <c r="D23" s="97"/>
      <c r="E23" s="97"/>
      <c r="F23" s="97"/>
      <c r="G23" s="95"/>
      <c r="H23" s="95"/>
      <c r="I23" s="95"/>
      <c r="J23" s="95"/>
    </row>
    <row r="24" spans="1:10" ht="14.25">
      <c r="A24" s="424" t="s">
        <v>146</v>
      </c>
      <c r="B24" s="424"/>
      <c r="C24" s="424"/>
      <c r="D24" s="424"/>
      <c r="E24" s="424"/>
      <c r="F24" s="424"/>
      <c r="G24" s="95"/>
      <c r="H24" s="424" t="s">
        <v>149</v>
      </c>
      <c r="I24" s="424"/>
      <c r="J24" s="424"/>
    </row>
    <row r="25" spans="1:10" ht="14.25">
      <c r="A25" s="424"/>
      <c r="B25" s="424"/>
      <c r="C25" s="424"/>
      <c r="D25" s="424"/>
      <c r="E25" s="424"/>
      <c r="F25" s="424"/>
      <c r="G25" s="95"/>
      <c r="H25" s="424"/>
      <c r="I25" s="424"/>
      <c r="J25" s="424"/>
    </row>
    <row r="26" spans="1:10" ht="14.25">
      <c r="A26" s="424"/>
      <c r="B26" s="424"/>
      <c r="C26" s="424"/>
      <c r="D26" s="424"/>
      <c r="E26" s="424"/>
      <c r="F26" s="424"/>
      <c r="G26" s="95"/>
      <c r="H26" s="442" t="s">
        <v>151</v>
      </c>
      <c r="I26" s="425" t="s">
        <v>241</v>
      </c>
      <c r="J26" s="426"/>
    </row>
    <row r="27" spans="1:10" ht="14.25">
      <c r="A27" s="424"/>
      <c r="B27" s="424"/>
      <c r="C27" s="424"/>
      <c r="D27" s="424"/>
      <c r="E27" s="424"/>
      <c r="F27" s="424"/>
      <c r="G27" s="95"/>
      <c r="H27" s="443"/>
      <c r="I27" s="427"/>
      <c r="J27" s="428"/>
    </row>
    <row r="28" spans="1:10" ht="14.25">
      <c r="A28" s="424"/>
      <c r="B28" s="424"/>
      <c r="C28" s="424"/>
      <c r="D28" s="424"/>
      <c r="E28" s="424"/>
      <c r="F28" s="424"/>
      <c r="G28" s="95"/>
      <c r="H28" s="433"/>
      <c r="I28" s="434"/>
      <c r="J28" s="435"/>
    </row>
    <row r="29" spans="1:10" ht="14.25">
      <c r="A29" s="424"/>
      <c r="B29" s="424"/>
      <c r="C29" s="424"/>
      <c r="D29" s="424"/>
      <c r="E29" s="424"/>
      <c r="F29" s="424"/>
      <c r="G29" s="95"/>
      <c r="H29" s="433"/>
      <c r="I29" s="434"/>
      <c r="J29" s="435"/>
    </row>
    <row r="30" spans="1:10" ht="14.25">
      <c r="A30" s="424"/>
      <c r="B30" s="424"/>
      <c r="C30" s="424"/>
      <c r="D30" s="424"/>
      <c r="E30" s="424"/>
      <c r="F30" s="424"/>
      <c r="G30" s="95"/>
      <c r="H30" s="433"/>
      <c r="I30" s="434"/>
      <c r="J30" s="435"/>
    </row>
    <row r="31" spans="1:10" ht="14.25">
      <c r="A31" s="424"/>
      <c r="B31" s="424"/>
      <c r="C31" s="424"/>
      <c r="D31" s="424"/>
      <c r="E31" s="424"/>
      <c r="F31" s="424"/>
      <c r="G31" s="95"/>
      <c r="H31" s="433"/>
      <c r="I31" s="434"/>
      <c r="J31" s="435"/>
    </row>
    <row r="32" spans="1:10" ht="14.25">
      <c r="A32" s="424"/>
      <c r="B32" s="424"/>
      <c r="C32" s="424"/>
      <c r="D32" s="424"/>
      <c r="E32" s="424"/>
      <c r="F32" s="424"/>
      <c r="G32" s="95"/>
      <c r="H32" s="433"/>
      <c r="I32" s="434"/>
      <c r="J32" s="435"/>
    </row>
    <row r="33" spans="1:10" ht="14.25">
      <c r="A33" s="424"/>
      <c r="B33" s="424"/>
      <c r="C33" s="424"/>
      <c r="D33" s="424"/>
      <c r="E33" s="424"/>
      <c r="F33" s="424"/>
      <c r="G33" s="95"/>
      <c r="H33" s="433"/>
      <c r="I33" s="434"/>
      <c r="J33" s="435"/>
    </row>
    <row r="34" spans="1:10" ht="14.25">
      <c r="A34" s="424"/>
      <c r="B34" s="424"/>
      <c r="C34" s="424"/>
      <c r="D34" s="424"/>
      <c r="E34" s="424"/>
      <c r="F34" s="424"/>
      <c r="G34" s="95"/>
      <c r="H34" s="433"/>
      <c r="I34" s="434"/>
      <c r="J34" s="435"/>
    </row>
    <row r="35" spans="1:10" ht="14.25">
      <c r="A35" s="424"/>
      <c r="B35" s="424"/>
      <c r="C35" s="424"/>
      <c r="D35" s="424"/>
      <c r="E35" s="424"/>
      <c r="F35" s="424"/>
      <c r="G35" s="95"/>
      <c r="H35" s="433"/>
      <c r="I35" s="434"/>
      <c r="J35" s="435"/>
    </row>
    <row r="36" spans="1:10" ht="14.25">
      <c r="A36" s="424"/>
      <c r="B36" s="424"/>
      <c r="C36" s="424"/>
      <c r="D36" s="424"/>
      <c r="E36" s="424"/>
      <c r="F36" s="424"/>
      <c r="G36" s="95"/>
      <c r="H36" s="433"/>
      <c r="I36" s="434"/>
      <c r="J36" s="435"/>
    </row>
    <row r="37" spans="1:10" ht="14.25">
      <c r="A37" s="424"/>
      <c r="B37" s="424"/>
      <c r="C37" s="424"/>
      <c r="D37" s="424"/>
      <c r="E37" s="424"/>
      <c r="F37" s="424"/>
      <c r="G37" s="95"/>
      <c r="H37" s="433"/>
      <c r="I37" s="434"/>
      <c r="J37" s="435"/>
    </row>
    <row r="38" spans="1:10" ht="14.25">
      <c r="A38" s="424"/>
      <c r="B38" s="424"/>
      <c r="C38" s="424"/>
      <c r="D38" s="424"/>
      <c r="E38" s="424"/>
      <c r="F38" s="424"/>
      <c r="G38" s="95"/>
      <c r="H38" s="433"/>
      <c r="I38" s="434"/>
      <c r="J38" s="435"/>
    </row>
    <row r="39" spans="1:10" ht="14.25">
      <c r="A39" s="424"/>
      <c r="B39" s="424"/>
      <c r="C39" s="424"/>
      <c r="D39" s="424"/>
      <c r="E39" s="424"/>
      <c r="F39" s="424"/>
      <c r="G39" s="95"/>
      <c r="H39" s="433"/>
      <c r="I39" s="434"/>
      <c r="J39" s="435"/>
    </row>
    <row r="40" spans="1:10" ht="14.25">
      <c r="A40" s="424"/>
      <c r="B40" s="424"/>
      <c r="C40" s="424"/>
      <c r="D40" s="424"/>
      <c r="E40" s="424"/>
      <c r="F40" s="424"/>
      <c r="G40" s="95"/>
      <c r="H40" s="433"/>
      <c r="I40" s="434"/>
      <c r="J40" s="435"/>
    </row>
    <row r="41" spans="1:10" ht="14.25">
      <c r="A41" s="424"/>
      <c r="B41" s="424"/>
      <c r="C41" s="424"/>
      <c r="D41" s="424"/>
      <c r="E41" s="424"/>
      <c r="F41" s="424"/>
      <c r="G41" s="95"/>
      <c r="H41" s="436"/>
      <c r="I41" s="437"/>
      <c r="J41" s="438"/>
    </row>
    <row r="42" spans="1:10" ht="22.5" customHeight="1">
      <c r="A42" s="97"/>
      <c r="B42" s="97"/>
      <c r="C42" s="97"/>
      <c r="D42" s="97"/>
      <c r="E42" s="97"/>
      <c r="F42" s="97"/>
      <c r="G42" s="95"/>
      <c r="H42" s="95"/>
      <c r="I42" s="95"/>
      <c r="J42" s="95"/>
    </row>
    <row r="43" spans="1:10" ht="14.25">
      <c r="A43" s="424" t="s">
        <v>147</v>
      </c>
      <c r="B43" s="424"/>
      <c r="C43" s="424"/>
      <c r="D43" s="424"/>
      <c r="E43" s="424"/>
      <c r="F43" s="424"/>
      <c r="G43" s="95"/>
      <c r="H43" s="424" t="s">
        <v>150</v>
      </c>
      <c r="I43" s="424"/>
      <c r="J43" s="424"/>
    </row>
    <row r="44" spans="1:10" ht="14.25">
      <c r="A44" s="424"/>
      <c r="B44" s="424"/>
      <c r="C44" s="424"/>
      <c r="D44" s="424"/>
      <c r="E44" s="424"/>
      <c r="F44" s="424"/>
      <c r="G44" s="95"/>
      <c r="H44" s="424"/>
      <c r="I44" s="424"/>
      <c r="J44" s="424"/>
    </row>
    <row r="45" spans="1:10" ht="14.25">
      <c r="A45" s="424"/>
      <c r="B45" s="424"/>
      <c r="C45" s="424"/>
      <c r="D45" s="424"/>
      <c r="E45" s="424"/>
      <c r="F45" s="424"/>
      <c r="G45" s="95"/>
      <c r="H45" s="429" t="s">
        <v>151</v>
      </c>
      <c r="I45" s="425" t="s">
        <v>240</v>
      </c>
      <c r="J45" s="426"/>
    </row>
    <row r="46" spans="1:10" ht="14.25">
      <c r="A46" s="424"/>
      <c r="B46" s="424"/>
      <c r="C46" s="424"/>
      <c r="D46" s="424"/>
      <c r="E46" s="424"/>
      <c r="F46" s="424"/>
      <c r="G46" s="95"/>
      <c r="H46" s="430"/>
      <c r="I46" s="431"/>
      <c r="J46" s="432"/>
    </row>
    <row r="47" spans="1:10" ht="14.25">
      <c r="A47" s="424"/>
      <c r="B47" s="424"/>
      <c r="C47" s="424"/>
      <c r="D47" s="424"/>
      <c r="E47" s="424"/>
      <c r="F47" s="424"/>
      <c r="G47" s="95"/>
      <c r="H47" s="439"/>
      <c r="I47" s="440"/>
      <c r="J47" s="441"/>
    </row>
    <row r="48" spans="1:10" ht="14.25">
      <c r="A48" s="424"/>
      <c r="B48" s="424"/>
      <c r="C48" s="424"/>
      <c r="D48" s="424"/>
      <c r="E48" s="424"/>
      <c r="F48" s="424"/>
      <c r="G48" s="95"/>
      <c r="H48" s="433"/>
      <c r="I48" s="434"/>
      <c r="J48" s="435"/>
    </row>
    <row r="49" spans="1:10" ht="14.25">
      <c r="A49" s="424"/>
      <c r="B49" s="424"/>
      <c r="C49" s="424"/>
      <c r="D49" s="424"/>
      <c r="E49" s="424"/>
      <c r="F49" s="424"/>
      <c r="G49" s="95"/>
      <c r="H49" s="433"/>
      <c r="I49" s="434"/>
      <c r="J49" s="435"/>
    </row>
    <row r="50" spans="1:10" ht="14.25">
      <c r="A50" s="424"/>
      <c r="B50" s="424"/>
      <c r="C50" s="424"/>
      <c r="D50" s="424"/>
      <c r="E50" s="424"/>
      <c r="F50" s="424"/>
      <c r="G50" s="95"/>
      <c r="H50" s="433"/>
      <c r="I50" s="434"/>
      <c r="J50" s="435"/>
    </row>
    <row r="51" spans="1:10" ht="14.25">
      <c r="A51" s="424"/>
      <c r="B51" s="424"/>
      <c r="C51" s="424"/>
      <c r="D51" s="424"/>
      <c r="E51" s="424"/>
      <c r="F51" s="424"/>
      <c r="G51" s="95"/>
      <c r="H51" s="433"/>
      <c r="I51" s="434"/>
      <c r="J51" s="435"/>
    </row>
    <row r="52" spans="1:10" ht="14.25">
      <c r="A52" s="424"/>
      <c r="B52" s="424"/>
      <c r="C52" s="424"/>
      <c r="D52" s="424"/>
      <c r="E52" s="424"/>
      <c r="F52" s="424"/>
      <c r="G52" s="95"/>
      <c r="H52" s="433"/>
      <c r="I52" s="434"/>
      <c r="J52" s="435"/>
    </row>
    <row r="53" spans="1:10" ht="14.25">
      <c r="A53" s="424"/>
      <c r="B53" s="424"/>
      <c r="C53" s="424"/>
      <c r="D53" s="424"/>
      <c r="E53" s="424"/>
      <c r="F53" s="424"/>
      <c r="G53" s="95"/>
      <c r="H53" s="433"/>
      <c r="I53" s="434"/>
      <c r="J53" s="435"/>
    </row>
    <row r="54" spans="1:10" ht="14.25">
      <c r="A54" s="424"/>
      <c r="B54" s="424"/>
      <c r="C54" s="424"/>
      <c r="D54" s="424"/>
      <c r="E54" s="424"/>
      <c r="F54" s="424"/>
      <c r="G54" s="95"/>
      <c r="H54" s="433"/>
      <c r="I54" s="434"/>
      <c r="J54" s="435"/>
    </row>
    <row r="55" spans="1:10" ht="14.25">
      <c r="A55" s="424"/>
      <c r="B55" s="424"/>
      <c r="C55" s="424"/>
      <c r="D55" s="424"/>
      <c r="E55" s="424"/>
      <c r="F55" s="424"/>
      <c r="G55" s="95"/>
      <c r="H55" s="433"/>
      <c r="I55" s="434"/>
      <c r="J55" s="435"/>
    </row>
    <row r="56" spans="1:10" ht="14.25">
      <c r="A56" s="424"/>
      <c r="B56" s="424"/>
      <c r="C56" s="424"/>
      <c r="D56" s="424"/>
      <c r="E56" s="424"/>
      <c r="F56" s="424"/>
      <c r="G56" s="95"/>
      <c r="H56" s="433"/>
      <c r="I56" s="434"/>
      <c r="J56" s="435"/>
    </row>
    <row r="57" spans="1:10" ht="14.25">
      <c r="A57" s="424"/>
      <c r="B57" s="424"/>
      <c r="C57" s="424"/>
      <c r="D57" s="424"/>
      <c r="E57" s="424"/>
      <c r="F57" s="424"/>
      <c r="G57" s="95"/>
      <c r="H57" s="433"/>
      <c r="I57" s="434"/>
      <c r="J57" s="435"/>
    </row>
    <row r="58" spans="1:10" ht="14.25">
      <c r="A58" s="424"/>
      <c r="B58" s="424"/>
      <c r="C58" s="424"/>
      <c r="D58" s="424"/>
      <c r="E58" s="424"/>
      <c r="F58" s="424"/>
      <c r="G58" s="95"/>
      <c r="H58" s="433"/>
      <c r="I58" s="434"/>
      <c r="J58" s="435"/>
    </row>
    <row r="59" spans="1:10" ht="14.25">
      <c r="A59" s="424"/>
      <c r="B59" s="424"/>
      <c r="C59" s="424"/>
      <c r="D59" s="424"/>
      <c r="E59" s="424"/>
      <c r="F59" s="424"/>
      <c r="G59" s="95"/>
      <c r="H59" s="433"/>
      <c r="I59" s="434"/>
      <c r="J59" s="435"/>
    </row>
    <row r="60" spans="1:10" ht="14.25">
      <c r="A60" s="424"/>
      <c r="B60" s="424"/>
      <c r="C60" s="424"/>
      <c r="D60" s="424"/>
      <c r="E60" s="424"/>
      <c r="F60" s="424"/>
      <c r="G60" s="95"/>
      <c r="H60" s="436"/>
      <c r="I60" s="437"/>
      <c r="J60" s="438"/>
    </row>
    <row r="61" spans="1:10" ht="40.5" customHeight="1">
      <c r="A61" s="97"/>
      <c r="B61" s="97"/>
      <c r="C61" s="97"/>
      <c r="D61" s="97"/>
      <c r="E61" s="97"/>
      <c r="F61" s="97"/>
      <c r="G61" s="95"/>
      <c r="H61" s="95"/>
      <c r="I61" s="95"/>
      <c r="J61" s="95"/>
    </row>
    <row r="62" spans="1:10" ht="14.25">
      <c r="A62" s="97"/>
      <c r="B62" s="97"/>
      <c r="C62" s="97"/>
      <c r="D62" s="97"/>
      <c r="E62" s="97"/>
      <c r="F62" s="97"/>
      <c r="G62" s="95"/>
      <c r="H62" s="95"/>
      <c r="I62" s="95"/>
      <c r="J62" s="95"/>
    </row>
    <row r="63" spans="1:10" ht="14.25">
      <c r="A63" s="97"/>
      <c r="B63" s="97"/>
      <c r="C63" s="97"/>
      <c r="D63" s="97"/>
      <c r="E63" s="97"/>
      <c r="F63" s="97"/>
      <c r="G63" s="95"/>
      <c r="H63" s="95"/>
      <c r="I63" s="95"/>
      <c r="J63" s="95"/>
    </row>
    <row r="64" spans="1:10" ht="14.25">
      <c r="A64" s="424" t="s">
        <v>153</v>
      </c>
      <c r="B64" s="424"/>
      <c r="C64" s="424"/>
      <c r="D64" s="424"/>
      <c r="E64" s="424"/>
      <c r="F64" s="424"/>
      <c r="G64" s="95"/>
      <c r="H64" s="424" t="s">
        <v>154</v>
      </c>
      <c r="I64" s="424"/>
      <c r="J64" s="424"/>
    </row>
    <row r="65" spans="1:10" ht="14.25">
      <c r="A65" s="424"/>
      <c r="B65" s="424"/>
      <c r="C65" s="424"/>
      <c r="D65" s="424"/>
      <c r="E65" s="424"/>
      <c r="F65" s="424"/>
      <c r="G65" s="95"/>
      <c r="H65" s="424"/>
      <c r="I65" s="424"/>
      <c r="J65" s="424"/>
    </row>
    <row r="66" spans="1:10" ht="14.25">
      <c r="A66" s="424"/>
      <c r="B66" s="424"/>
      <c r="C66" s="424"/>
      <c r="D66" s="424"/>
      <c r="E66" s="424"/>
      <c r="F66" s="424"/>
      <c r="G66" s="95"/>
      <c r="H66" s="429" t="s">
        <v>151</v>
      </c>
      <c r="I66" s="425" t="s">
        <v>240</v>
      </c>
      <c r="J66" s="426"/>
    </row>
    <row r="67" spans="1:10" ht="14.25">
      <c r="A67" s="424"/>
      <c r="B67" s="424"/>
      <c r="C67" s="424"/>
      <c r="D67" s="424"/>
      <c r="E67" s="424"/>
      <c r="F67" s="424"/>
      <c r="G67" s="95"/>
      <c r="H67" s="430"/>
      <c r="I67" s="427"/>
      <c r="J67" s="428"/>
    </row>
    <row r="68" spans="1:10" ht="14.25">
      <c r="A68" s="424"/>
      <c r="B68" s="424"/>
      <c r="C68" s="424"/>
      <c r="D68" s="424"/>
      <c r="E68" s="424"/>
      <c r="F68" s="424"/>
      <c r="G68" s="95"/>
      <c r="H68" s="439"/>
      <c r="I68" s="440"/>
      <c r="J68" s="441"/>
    </row>
    <row r="69" spans="1:10" ht="14.25">
      <c r="A69" s="424"/>
      <c r="B69" s="424"/>
      <c r="C69" s="424"/>
      <c r="D69" s="424"/>
      <c r="E69" s="424"/>
      <c r="F69" s="424"/>
      <c r="G69" s="95"/>
      <c r="H69" s="433"/>
      <c r="I69" s="434"/>
      <c r="J69" s="435"/>
    </row>
    <row r="70" spans="1:10" ht="14.25">
      <c r="A70" s="424"/>
      <c r="B70" s="424"/>
      <c r="C70" s="424"/>
      <c r="D70" s="424"/>
      <c r="E70" s="424"/>
      <c r="F70" s="424"/>
      <c r="G70" s="95"/>
      <c r="H70" s="433"/>
      <c r="I70" s="434"/>
      <c r="J70" s="435"/>
    </row>
    <row r="71" spans="1:10" ht="14.25">
      <c r="A71" s="424"/>
      <c r="B71" s="424"/>
      <c r="C71" s="424"/>
      <c r="D71" s="424"/>
      <c r="E71" s="424"/>
      <c r="F71" s="424"/>
      <c r="G71" s="95"/>
      <c r="H71" s="433"/>
      <c r="I71" s="434"/>
      <c r="J71" s="435"/>
    </row>
    <row r="72" spans="1:10" ht="14.25">
      <c r="A72" s="424"/>
      <c r="B72" s="424"/>
      <c r="C72" s="424"/>
      <c r="D72" s="424"/>
      <c r="E72" s="424"/>
      <c r="F72" s="424"/>
      <c r="G72" s="95"/>
      <c r="H72" s="433"/>
      <c r="I72" s="434"/>
      <c r="J72" s="435"/>
    </row>
    <row r="73" spans="1:10" ht="14.25">
      <c r="A73" s="424"/>
      <c r="B73" s="424"/>
      <c r="C73" s="424"/>
      <c r="D73" s="424"/>
      <c r="E73" s="424"/>
      <c r="F73" s="424"/>
      <c r="G73" s="95"/>
      <c r="H73" s="433"/>
      <c r="I73" s="434"/>
      <c r="J73" s="435"/>
    </row>
    <row r="74" spans="1:10" ht="14.25">
      <c r="A74" s="424"/>
      <c r="B74" s="424"/>
      <c r="C74" s="424"/>
      <c r="D74" s="424"/>
      <c r="E74" s="424"/>
      <c r="F74" s="424"/>
      <c r="G74" s="95"/>
      <c r="H74" s="433"/>
      <c r="I74" s="434"/>
      <c r="J74" s="435"/>
    </row>
    <row r="75" spans="1:10" ht="14.25">
      <c r="A75" s="424"/>
      <c r="B75" s="424"/>
      <c r="C75" s="424"/>
      <c r="D75" s="424"/>
      <c r="E75" s="424"/>
      <c r="F75" s="424"/>
      <c r="G75" s="95"/>
      <c r="H75" s="433"/>
      <c r="I75" s="434"/>
      <c r="J75" s="435"/>
    </row>
    <row r="76" spans="1:10" ht="14.25">
      <c r="A76" s="424"/>
      <c r="B76" s="424"/>
      <c r="C76" s="424"/>
      <c r="D76" s="424"/>
      <c r="E76" s="424"/>
      <c r="F76" s="424"/>
      <c r="G76" s="95"/>
      <c r="H76" s="433"/>
      <c r="I76" s="434"/>
      <c r="J76" s="435"/>
    </row>
    <row r="77" spans="1:10" ht="14.25">
      <c r="A77" s="424"/>
      <c r="B77" s="424"/>
      <c r="C77" s="424"/>
      <c r="D77" s="424"/>
      <c r="E77" s="424"/>
      <c r="F77" s="424"/>
      <c r="G77" s="95"/>
      <c r="H77" s="433"/>
      <c r="I77" s="434"/>
      <c r="J77" s="435"/>
    </row>
    <row r="78" spans="1:10" ht="14.25">
      <c r="A78" s="424"/>
      <c r="B78" s="424"/>
      <c r="C78" s="424"/>
      <c r="D78" s="424"/>
      <c r="E78" s="424"/>
      <c r="F78" s="424"/>
      <c r="G78" s="95"/>
      <c r="H78" s="433"/>
      <c r="I78" s="434"/>
      <c r="J78" s="435"/>
    </row>
    <row r="79" spans="1:10" ht="14.25">
      <c r="A79" s="424"/>
      <c r="B79" s="424"/>
      <c r="C79" s="424"/>
      <c r="D79" s="424"/>
      <c r="E79" s="424"/>
      <c r="F79" s="424"/>
      <c r="G79" s="95"/>
      <c r="H79" s="433"/>
      <c r="I79" s="434"/>
      <c r="J79" s="435"/>
    </row>
    <row r="80" spans="1:10" ht="14.25">
      <c r="A80" s="424"/>
      <c r="B80" s="424"/>
      <c r="C80" s="424"/>
      <c r="D80" s="424"/>
      <c r="E80" s="424"/>
      <c r="F80" s="424"/>
      <c r="G80" s="95"/>
      <c r="H80" s="433"/>
      <c r="I80" s="434"/>
      <c r="J80" s="435"/>
    </row>
    <row r="81" spans="1:10" ht="14.25">
      <c r="A81" s="424"/>
      <c r="B81" s="424"/>
      <c r="C81" s="424"/>
      <c r="D81" s="424"/>
      <c r="E81" s="424"/>
      <c r="F81" s="424"/>
      <c r="G81" s="95"/>
      <c r="H81" s="436"/>
      <c r="I81" s="437"/>
      <c r="J81" s="438"/>
    </row>
    <row r="82" spans="1:10" ht="14.25">
      <c r="A82" s="95"/>
      <c r="B82" s="95"/>
      <c r="C82" s="95"/>
      <c r="D82" s="95"/>
      <c r="E82" s="95"/>
      <c r="F82" s="95"/>
      <c r="G82" s="95"/>
      <c r="H82" s="95"/>
      <c r="I82" s="95"/>
      <c r="J82" s="95"/>
    </row>
    <row r="83" spans="1:10" ht="14.25">
      <c r="A83" s="424" t="s">
        <v>155</v>
      </c>
      <c r="B83" s="424"/>
      <c r="C83" s="424"/>
      <c r="D83" s="424"/>
      <c r="E83" s="424"/>
      <c r="F83" s="424"/>
      <c r="G83" s="95"/>
      <c r="H83" s="424" t="s">
        <v>156</v>
      </c>
      <c r="I83" s="424"/>
      <c r="J83" s="424"/>
    </row>
    <row r="84" spans="1:10" ht="14.25">
      <c r="A84" s="424"/>
      <c r="B84" s="424"/>
      <c r="C84" s="424"/>
      <c r="D84" s="424"/>
      <c r="E84" s="424"/>
      <c r="F84" s="424"/>
      <c r="G84" s="95"/>
      <c r="H84" s="424"/>
      <c r="I84" s="424"/>
      <c r="J84" s="424"/>
    </row>
    <row r="85" spans="1:10" ht="14.25">
      <c r="A85" s="424"/>
      <c r="B85" s="424"/>
      <c r="C85" s="424"/>
      <c r="D85" s="424"/>
      <c r="E85" s="424"/>
      <c r="F85" s="424"/>
      <c r="G85" s="95"/>
      <c r="H85" s="429" t="s">
        <v>151</v>
      </c>
      <c r="I85" s="425" t="s">
        <v>240</v>
      </c>
      <c r="J85" s="426"/>
    </row>
    <row r="86" spans="1:10" ht="14.25">
      <c r="A86" s="424"/>
      <c r="B86" s="424"/>
      <c r="C86" s="424"/>
      <c r="D86" s="424"/>
      <c r="E86" s="424"/>
      <c r="F86" s="424"/>
      <c r="G86" s="95"/>
      <c r="H86" s="430"/>
      <c r="I86" s="427"/>
      <c r="J86" s="428"/>
    </row>
    <row r="87" spans="1:10" ht="14.25">
      <c r="A87" s="424"/>
      <c r="B87" s="424"/>
      <c r="C87" s="424"/>
      <c r="D87" s="424"/>
      <c r="E87" s="424"/>
      <c r="F87" s="424"/>
      <c r="G87" s="95"/>
      <c r="H87" s="439"/>
      <c r="I87" s="440"/>
      <c r="J87" s="441"/>
    </row>
    <row r="88" spans="1:10" ht="14.25">
      <c r="A88" s="424"/>
      <c r="B88" s="424"/>
      <c r="C88" s="424"/>
      <c r="D88" s="424"/>
      <c r="E88" s="424"/>
      <c r="F88" s="424"/>
      <c r="G88" s="95"/>
      <c r="H88" s="433"/>
      <c r="I88" s="434"/>
      <c r="J88" s="435"/>
    </row>
    <row r="89" spans="1:10" ht="14.25">
      <c r="A89" s="424"/>
      <c r="B89" s="424"/>
      <c r="C89" s="424"/>
      <c r="D89" s="424"/>
      <c r="E89" s="424"/>
      <c r="F89" s="424"/>
      <c r="G89" s="95"/>
      <c r="H89" s="433"/>
      <c r="I89" s="434"/>
      <c r="J89" s="435"/>
    </row>
    <row r="90" spans="1:10" ht="14.25">
      <c r="A90" s="424"/>
      <c r="B90" s="424"/>
      <c r="C90" s="424"/>
      <c r="D90" s="424"/>
      <c r="E90" s="424"/>
      <c r="F90" s="424"/>
      <c r="G90" s="95"/>
      <c r="H90" s="433"/>
      <c r="I90" s="434"/>
      <c r="J90" s="435"/>
    </row>
    <row r="91" spans="1:10" ht="14.25">
      <c r="A91" s="424"/>
      <c r="B91" s="424"/>
      <c r="C91" s="424"/>
      <c r="D91" s="424"/>
      <c r="E91" s="424"/>
      <c r="F91" s="424"/>
      <c r="G91" s="95"/>
      <c r="H91" s="433"/>
      <c r="I91" s="434"/>
      <c r="J91" s="435"/>
    </row>
    <row r="92" spans="1:10" ht="14.25">
      <c r="A92" s="424"/>
      <c r="B92" s="424"/>
      <c r="C92" s="424"/>
      <c r="D92" s="424"/>
      <c r="E92" s="424"/>
      <c r="F92" s="424"/>
      <c r="G92" s="95"/>
      <c r="H92" s="433"/>
      <c r="I92" s="434"/>
      <c r="J92" s="435"/>
    </row>
    <row r="93" spans="1:10" ht="14.25">
      <c r="A93" s="424"/>
      <c r="B93" s="424"/>
      <c r="C93" s="424"/>
      <c r="D93" s="424"/>
      <c r="E93" s="424"/>
      <c r="F93" s="424"/>
      <c r="G93" s="95"/>
      <c r="H93" s="433"/>
      <c r="I93" s="434"/>
      <c r="J93" s="435"/>
    </row>
    <row r="94" spans="1:10" ht="14.25">
      <c r="A94" s="424"/>
      <c r="B94" s="424"/>
      <c r="C94" s="424"/>
      <c r="D94" s="424"/>
      <c r="E94" s="424"/>
      <c r="F94" s="424"/>
      <c r="G94" s="95"/>
      <c r="H94" s="433"/>
      <c r="I94" s="434"/>
      <c r="J94" s="435"/>
    </row>
    <row r="95" spans="1:10" ht="14.25">
      <c r="A95" s="424"/>
      <c r="B95" s="424"/>
      <c r="C95" s="424"/>
      <c r="D95" s="424"/>
      <c r="E95" s="424"/>
      <c r="F95" s="424"/>
      <c r="G95" s="95"/>
      <c r="H95" s="433"/>
      <c r="I95" s="434"/>
      <c r="J95" s="435"/>
    </row>
    <row r="96" spans="1:10" ht="14.25">
      <c r="A96" s="424"/>
      <c r="B96" s="424"/>
      <c r="C96" s="424"/>
      <c r="D96" s="424"/>
      <c r="E96" s="424"/>
      <c r="F96" s="424"/>
      <c r="G96" s="95"/>
      <c r="H96" s="433"/>
      <c r="I96" s="434"/>
      <c r="J96" s="435"/>
    </row>
    <row r="97" spans="1:10" ht="14.25">
      <c r="A97" s="424"/>
      <c r="B97" s="424"/>
      <c r="C97" s="424"/>
      <c r="D97" s="424"/>
      <c r="E97" s="424"/>
      <c r="F97" s="424"/>
      <c r="G97" s="95"/>
      <c r="H97" s="433"/>
      <c r="I97" s="434"/>
      <c r="J97" s="435"/>
    </row>
    <row r="98" spans="1:10" ht="14.25">
      <c r="A98" s="424"/>
      <c r="B98" s="424"/>
      <c r="C98" s="424"/>
      <c r="D98" s="424"/>
      <c r="E98" s="424"/>
      <c r="F98" s="424"/>
      <c r="G98" s="95"/>
      <c r="H98" s="433"/>
      <c r="I98" s="434"/>
      <c r="J98" s="435"/>
    </row>
    <row r="99" spans="1:10" ht="14.25">
      <c r="A99" s="424"/>
      <c r="B99" s="424"/>
      <c r="C99" s="424"/>
      <c r="D99" s="424"/>
      <c r="E99" s="424"/>
      <c r="F99" s="424"/>
      <c r="G99" s="95"/>
      <c r="H99" s="433"/>
      <c r="I99" s="434"/>
      <c r="J99" s="435"/>
    </row>
    <row r="100" spans="1:10" ht="14.25">
      <c r="A100" s="424"/>
      <c r="B100" s="424"/>
      <c r="C100" s="424"/>
      <c r="D100" s="424"/>
      <c r="E100" s="424"/>
      <c r="F100" s="424"/>
      <c r="G100" s="95"/>
      <c r="H100" s="436"/>
      <c r="I100" s="437"/>
      <c r="J100" s="438"/>
    </row>
    <row r="101" spans="1:10" ht="14.25">
      <c r="A101" s="95"/>
      <c r="B101" s="95"/>
      <c r="C101" s="95"/>
      <c r="D101" s="95"/>
      <c r="E101" s="95"/>
      <c r="F101" s="95"/>
      <c r="G101" s="95"/>
      <c r="H101" s="95"/>
      <c r="I101" s="95"/>
      <c r="J101" s="95"/>
    </row>
    <row r="102" spans="1:10" ht="14.25">
      <c r="A102" s="424" t="s">
        <v>157</v>
      </c>
      <c r="B102" s="424"/>
      <c r="C102" s="424"/>
      <c r="D102" s="424"/>
      <c r="E102" s="424"/>
      <c r="F102" s="424"/>
      <c r="G102" s="95"/>
      <c r="H102" s="424" t="s">
        <v>158</v>
      </c>
      <c r="I102" s="424"/>
      <c r="J102" s="424"/>
    </row>
    <row r="103" spans="1:10" ht="14.25">
      <c r="A103" s="424"/>
      <c r="B103" s="424"/>
      <c r="C103" s="424"/>
      <c r="D103" s="424"/>
      <c r="E103" s="424"/>
      <c r="F103" s="424"/>
      <c r="G103" s="95"/>
      <c r="H103" s="424"/>
      <c r="I103" s="424"/>
      <c r="J103" s="424"/>
    </row>
    <row r="104" spans="1:10" ht="14.25">
      <c r="A104" s="424"/>
      <c r="B104" s="424"/>
      <c r="C104" s="424"/>
      <c r="D104" s="424"/>
      <c r="E104" s="424"/>
      <c r="F104" s="424"/>
      <c r="G104" s="95"/>
      <c r="H104" s="429" t="s">
        <v>151</v>
      </c>
      <c r="I104" s="425" t="s">
        <v>240</v>
      </c>
      <c r="J104" s="426"/>
    </row>
    <row r="105" spans="1:10" ht="14.25">
      <c r="A105" s="424"/>
      <c r="B105" s="424"/>
      <c r="C105" s="424"/>
      <c r="D105" s="424"/>
      <c r="E105" s="424"/>
      <c r="F105" s="424"/>
      <c r="G105" s="95"/>
      <c r="H105" s="430"/>
      <c r="I105" s="427"/>
      <c r="J105" s="428"/>
    </row>
    <row r="106" spans="1:10" ht="14.25">
      <c r="A106" s="424"/>
      <c r="B106" s="424"/>
      <c r="C106" s="424"/>
      <c r="D106" s="424"/>
      <c r="E106" s="424"/>
      <c r="F106" s="424"/>
      <c r="G106" s="95"/>
      <c r="H106" s="439"/>
      <c r="I106" s="440"/>
      <c r="J106" s="441"/>
    </row>
    <row r="107" spans="1:10" ht="14.25">
      <c r="A107" s="424"/>
      <c r="B107" s="424"/>
      <c r="C107" s="424"/>
      <c r="D107" s="424"/>
      <c r="E107" s="424"/>
      <c r="F107" s="424"/>
      <c r="G107" s="95"/>
      <c r="H107" s="433"/>
      <c r="I107" s="434"/>
      <c r="J107" s="435"/>
    </row>
    <row r="108" spans="1:10" ht="14.25">
      <c r="A108" s="424"/>
      <c r="B108" s="424"/>
      <c r="C108" s="424"/>
      <c r="D108" s="424"/>
      <c r="E108" s="424"/>
      <c r="F108" s="424"/>
      <c r="G108" s="95"/>
      <c r="H108" s="433"/>
      <c r="I108" s="434"/>
      <c r="J108" s="435"/>
    </row>
    <row r="109" spans="1:10" ht="14.25">
      <c r="A109" s="424"/>
      <c r="B109" s="424"/>
      <c r="C109" s="424"/>
      <c r="D109" s="424"/>
      <c r="E109" s="424"/>
      <c r="F109" s="424"/>
      <c r="G109" s="95"/>
      <c r="H109" s="433"/>
      <c r="I109" s="434"/>
      <c r="J109" s="435"/>
    </row>
    <row r="110" spans="1:10" ht="14.25">
      <c r="A110" s="424"/>
      <c r="B110" s="424"/>
      <c r="C110" s="424"/>
      <c r="D110" s="424"/>
      <c r="E110" s="424"/>
      <c r="F110" s="424"/>
      <c r="G110" s="95"/>
      <c r="H110" s="433"/>
      <c r="I110" s="434"/>
      <c r="J110" s="435"/>
    </row>
    <row r="111" spans="1:10" ht="14.25">
      <c r="A111" s="424"/>
      <c r="B111" s="424"/>
      <c r="C111" s="424"/>
      <c r="D111" s="424"/>
      <c r="E111" s="424"/>
      <c r="F111" s="424"/>
      <c r="G111" s="95"/>
      <c r="H111" s="433"/>
      <c r="I111" s="434"/>
      <c r="J111" s="435"/>
    </row>
    <row r="112" spans="1:10" ht="14.25">
      <c r="A112" s="424"/>
      <c r="B112" s="424"/>
      <c r="C112" s="424"/>
      <c r="D112" s="424"/>
      <c r="E112" s="424"/>
      <c r="F112" s="424"/>
      <c r="G112" s="95"/>
      <c r="H112" s="433"/>
      <c r="I112" s="434"/>
      <c r="J112" s="435"/>
    </row>
    <row r="113" spans="1:10" ht="14.25">
      <c r="A113" s="424"/>
      <c r="B113" s="424"/>
      <c r="C113" s="424"/>
      <c r="D113" s="424"/>
      <c r="E113" s="424"/>
      <c r="F113" s="424"/>
      <c r="G113" s="95"/>
      <c r="H113" s="433"/>
      <c r="I113" s="434"/>
      <c r="J113" s="435"/>
    </row>
    <row r="114" spans="1:10" ht="14.25">
      <c r="A114" s="424"/>
      <c r="B114" s="424"/>
      <c r="C114" s="424"/>
      <c r="D114" s="424"/>
      <c r="E114" s="424"/>
      <c r="F114" s="424"/>
      <c r="G114" s="95"/>
      <c r="H114" s="433"/>
      <c r="I114" s="434"/>
      <c r="J114" s="435"/>
    </row>
    <row r="115" spans="1:10" ht="14.25">
      <c r="A115" s="424"/>
      <c r="B115" s="424"/>
      <c r="C115" s="424"/>
      <c r="D115" s="424"/>
      <c r="E115" s="424"/>
      <c r="F115" s="424"/>
      <c r="G115" s="95"/>
      <c r="H115" s="433"/>
      <c r="I115" s="434"/>
      <c r="J115" s="435"/>
    </row>
    <row r="116" spans="1:10" ht="14.25">
      <c r="A116" s="424"/>
      <c r="B116" s="424"/>
      <c r="C116" s="424"/>
      <c r="D116" s="424"/>
      <c r="E116" s="424"/>
      <c r="F116" s="424"/>
      <c r="G116" s="95"/>
      <c r="H116" s="433"/>
      <c r="I116" s="434"/>
      <c r="J116" s="435"/>
    </row>
    <row r="117" spans="1:10" ht="14.25">
      <c r="A117" s="424"/>
      <c r="B117" s="424"/>
      <c r="C117" s="424"/>
      <c r="D117" s="424"/>
      <c r="E117" s="424"/>
      <c r="F117" s="424"/>
      <c r="G117" s="95"/>
      <c r="H117" s="433"/>
      <c r="I117" s="434"/>
      <c r="J117" s="435"/>
    </row>
    <row r="118" spans="1:10" ht="14.25">
      <c r="A118" s="424"/>
      <c r="B118" s="424"/>
      <c r="C118" s="424"/>
      <c r="D118" s="424"/>
      <c r="E118" s="424"/>
      <c r="F118" s="424"/>
      <c r="G118" s="95"/>
      <c r="H118" s="433"/>
      <c r="I118" s="434"/>
      <c r="J118" s="435"/>
    </row>
    <row r="119" spans="1:10" ht="14.25">
      <c r="A119" s="424"/>
      <c r="B119" s="424"/>
      <c r="C119" s="424"/>
      <c r="D119" s="424"/>
      <c r="E119" s="424"/>
      <c r="F119" s="424"/>
      <c r="G119" s="95"/>
      <c r="H119" s="436"/>
      <c r="I119" s="437"/>
      <c r="J119" s="438"/>
    </row>
    <row r="120" spans="1:10" ht="14.25">
      <c r="A120" s="95"/>
      <c r="B120" s="95"/>
      <c r="C120" s="95"/>
      <c r="D120" s="95"/>
      <c r="E120" s="95"/>
      <c r="F120" s="95"/>
      <c r="G120" s="95"/>
      <c r="H120" s="95"/>
      <c r="I120" s="95"/>
      <c r="J120" s="95"/>
    </row>
    <row r="121" spans="1:10" ht="14.25">
      <c r="A121" s="95"/>
      <c r="B121" s="95"/>
      <c r="C121" s="95"/>
      <c r="D121" s="95"/>
      <c r="E121" s="95"/>
      <c r="F121" s="95"/>
      <c r="G121" s="95"/>
      <c r="H121" s="95"/>
      <c r="I121" s="95"/>
      <c r="J121" s="95"/>
    </row>
    <row r="122" spans="1:10" ht="14.25">
      <c r="A122" s="95"/>
      <c r="B122" s="95"/>
      <c r="C122" s="95"/>
      <c r="D122" s="95"/>
      <c r="E122" s="95"/>
      <c r="F122" s="95"/>
      <c r="G122" s="95"/>
      <c r="H122" s="95"/>
      <c r="I122" s="95"/>
      <c r="J122" s="95"/>
    </row>
    <row r="123" spans="1:10" ht="14.25">
      <c r="A123" s="95"/>
      <c r="B123" s="95"/>
      <c r="C123" s="95"/>
      <c r="D123" s="95"/>
      <c r="E123" s="95"/>
      <c r="F123" s="95"/>
      <c r="G123" s="95"/>
      <c r="H123" s="95"/>
      <c r="I123" s="95"/>
      <c r="J123" s="95"/>
    </row>
    <row r="124" spans="1:10" ht="14.25">
      <c r="A124" s="95"/>
      <c r="B124" s="95"/>
      <c r="C124" s="95"/>
      <c r="D124" s="95"/>
      <c r="E124" s="95"/>
      <c r="F124" s="95"/>
      <c r="G124" s="95"/>
      <c r="H124" s="95"/>
      <c r="I124" s="95"/>
      <c r="J124" s="95"/>
    </row>
    <row r="125" spans="1:10" ht="14.25">
      <c r="A125" s="95"/>
      <c r="B125" s="95"/>
      <c r="C125" s="95"/>
      <c r="D125" s="95"/>
      <c r="E125" s="95"/>
      <c r="F125" s="95"/>
      <c r="G125" s="95"/>
      <c r="H125" s="95"/>
      <c r="I125" s="95"/>
      <c r="J125" s="95"/>
    </row>
    <row r="126" spans="1:10" ht="14.25">
      <c r="A126" s="95"/>
      <c r="B126" s="95"/>
      <c r="C126" s="95"/>
      <c r="D126" s="95"/>
      <c r="E126" s="95"/>
      <c r="F126" s="95"/>
      <c r="G126" s="95"/>
      <c r="H126" s="95"/>
      <c r="I126" s="95"/>
      <c r="J126" s="95"/>
    </row>
    <row r="127" spans="1:10" ht="14.25">
      <c r="A127" s="95"/>
      <c r="B127" s="95"/>
      <c r="C127" s="95"/>
      <c r="D127" s="95"/>
      <c r="E127" s="95"/>
      <c r="F127" s="95"/>
      <c r="G127" s="95"/>
      <c r="H127" s="95"/>
      <c r="I127" s="95"/>
      <c r="J127" s="95"/>
    </row>
  </sheetData>
  <sheetProtection/>
  <mergeCells count="31">
    <mergeCell ref="A64:F81"/>
    <mergeCell ref="H24:J25"/>
    <mergeCell ref="H87:J100"/>
    <mergeCell ref="H83:J84"/>
    <mergeCell ref="I66:J67"/>
    <mergeCell ref="H68:J81"/>
    <mergeCell ref="A102:F119"/>
    <mergeCell ref="H102:J103"/>
    <mergeCell ref="H104:H105"/>
    <mergeCell ref="I104:J105"/>
    <mergeCell ref="H106:J119"/>
    <mergeCell ref="H43:J44"/>
    <mergeCell ref="H9:J22"/>
    <mergeCell ref="A24:F41"/>
    <mergeCell ref="H47:J60"/>
    <mergeCell ref="H26:H27"/>
    <mergeCell ref="A83:F100"/>
    <mergeCell ref="I85:J86"/>
    <mergeCell ref="H66:H67"/>
    <mergeCell ref="H85:H86"/>
    <mergeCell ref="H64:J65"/>
    <mergeCell ref="A3:J3"/>
    <mergeCell ref="H5:J6"/>
    <mergeCell ref="I26:J27"/>
    <mergeCell ref="H45:H46"/>
    <mergeCell ref="I45:J46"/>
    <mergeCell ref="A5:F22"/>
    <mergeCell ref="H7:H8"/>
    <mergeCell ref="I7:J8"/>
    <mergeCell ref="A43:F60"/>
    <mergeCell ref="H28:J41"/>
  </mergeCells>
  <printOptions/>
  <pageMargins left="0.7" right="0.7" top="0.75" bottom="0.75" header="0.3" footer="0.3"/>
  <pageSetup horizontalDpi="600" verticalDpi="600" orientation="portrait" paperSize="9" scale="87" r:id="rId2"/>
  <rowBreaks count="1" manualBreakCount="1">
    <brk id="61" max="255" man="1"/>
  </rowBreaks>
  <drawing r:id="rId1"/>
</worksheet>
</file>

<file path=xl/worksheets/sheet9.xml><?xml version="1.0" encoding="utf-8"?>
<worksheet xmlns="http://schemas.openxmlformats.org/spreadsheetml/2006/main" xmlns:r="http://schemas.openxmlformats.org/officeDocument/2006/relationships">
  <sheetPr>
    <tabColor theme="9"/>
  </sheetPr>
  <dimension ref="A1:AH35"/>
  <sheetViews>
    <sheetView showZeros="0" view="pageBreakPreview" zoomScaleSheetLayoutView="100" workbookViewId="0" topLeftCell="A1">
      <selection activeCell="AM8" sqref="AM8"/>
    </sheetView>
  </sheetViews>
  <sheetFormatPr defaultColWidth="2.375" defaultRowHeight="18.75" customHeight="1"/>
  <cols>
    <col min="1" max="9" width="2.375" style="1" customWidth="1"/>
    <col min="10" max="10" width="0.875" style="1" customWidth="1"/>
    <col min="11" max="11" width="1.25" style="1" customWidth="1"/>
    <col min="12" max="16" width="2.375" style="1" customWidth="1"/>
    <col min="17" max="17" width="3.75390625" style="1" customWidth="1"/>
    <col min="18" max="18" width="5.25390625" style="1" customWidth="1"/>
    <col min="19" max="19" width="2.00390625" style="1" customWidth="1"/>
    <col min="20" max="20" width="0.875" style="1" customWidth="1"/>
    <col min="21" max="21" width="2.375" style="1" customWidth="1"/>
    <col min="22" max="22" width="3.125" style="1" customWidth="1"/>
    <col min="23" max="26" width="2.375" style="1" customWidth="1"/>
    <col min="27" max="27" width="3.25390625" style="1" customWidth="1"/>
    <col min="28" max="29" width="4.00390625" style="1" customWidth="1"/>
    <col min="30" max="33" width="2.375" style="1" customWidth="1"/>
    <col min="34" max="34" width="3.625" style="1" customWidth="1"/>
    <col min="35" max="35" width="2.125" style="1" customWidth="1"/>
    <col min="36" max="16384" width="2.375" style="1" customWidth="1"/>
  </cols>
  <sheetData>
    <row r="1" spans="1:34" ht="18.75" customHeight="1">
      <c r="A1" s="14" t="s">
        <v>177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8.7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8.75" customHeight="1">
      <c r="A3" s="14"/>
      <c r="B3" s="14"/>
      <c r="C3" s="14"/>
      <c r="D3" s="14"/>
      <c r="E3" s="14"/>
      <c r="F3" s="14"/>
      <c r="G3" s="14"/>
      <c r="H3" s="14"/>
      <c r="I3" s="14"/>
      <c r="J3" s="14"/>
      <c r="K3" s="14"/>
      <c r="L3" s="14"/>
      <c r="M3" s="14"/>
      <c r="N3" s="14"/>
      <c r="O3" s="14"/>
      <c r="P3" s="14"/>
      <c r="Q3" s="14"/>
      <c r="R3" s="14"/>
      <c r="S3" s="14"/>
      <c r="T3" s="14"/>
      <c r="U3" s="14"/>
      <c r="V3" s="14"/>
      <c r="W3" s="468" t="s">
        <v>243</v>
      </c>
      <c r="X3" s="468"/>
      <c r="Y3" s="468"/>
      <c r="Z3" s="468"/>
      <c r="AA3" s="468"/>
      <c r="AB3" s="468"/>
      <c r="AC3" s="468"/>
      <c r="AD3" s="468"/>
      <c r="AE3" s="468"/>
      <c r="AF3" s="468"/>
      <c r="AG3" s="468"/>
      <c r="AH3" s="468"/>
    </row>
    <row r="4" spans="1:34" ht="18.7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73"/>
    </row>
    <row r="5" spans="1:34" ht="18.75" customHeight="1">
      <c r="A5" s="14"/>
      <c r="B5" s="250" t="s">
        <v>174</v>
      </c>
      <c r="C5" s="250"/>
      <c r="D5" s="250"/>
      <c r="E5" s="250"/>
      <c r="F5" s="250"/>
      <c r="G5" s="250"/>
      <c r="H5" s="250"/>
      <c r="I5" s="250"/>
      <c r="J5" s="250"/>
      <c r="K5" s="250"/>
      <c r="L5" s="250"/>
      <c r="M5" s="14"/>
      <c r="N5" s="14"/>
      <c r="O5" s="14"/>
      <c r="P5" s="14"/>
      <c r="Q5" s="14"/>
      <c r="R5" s="14"/>
      <c r="S5" s="14"/>
      <c r="T5" s="14"/>
      <c r="U5" s="14"/>
      <c r="V5" s="14"/>
      <c r="W5" s="14"/>
      <c r="X5" s="14"/>
      <c r="Y5" s="14"/>
      <c r="Z5" s="14"/>
      <c r="AA5" s="14"/>
      <c r="AB5" s="14"/>
      <c r="AC5" s="14"/>
      <c r="AD5" s="14"/>
      <c r="AE5" s="14"/>
      <c r="AF5" s="14"/>
      <c r="AG5" s="14"/>
      <c r="AH5" s="14"/>
    </row>
    <row r="6" spans="1:34" ht="18.75" customHeight="1">
      <c r="A6" s="14"/>
      <c r="B6" s="36"/>
      <c r="C6" s="14"/>
      <c r="D6" s="14"/>
      <c r="E6" s="14"/>
      <c r="F6" s="14"/>
      <c r="G6" s="14"/>
      <c r="H6" s="14"/>
      <c r="I6" s="14"/>
      <c r="J6" s="14"/>
      <c r="K6" s="14"/>
      <c r="L6" s="14"/>
      <c r="M6" s="16"/>
      <c r="N6" s="16"/>
      <c r="O6" s="16"/>
      <c r="P6" s="16"/>
      <c r="Q6" s="14"/>
      <c r="R6" s="14"/>
      <c r="S6" s="14"/>
      <c r="T6" s="14"/>
      <c r="U6" s="14"/>
      <c r="V6" s="14"/>
      <c r="W6" s="14"/>
      <c r="X6" s="14"/>
      <c r="Y6" s="14"/>
      <c r="Z6" s="14"/>
      <c r="AA6" s="14"/>
      <c r="AB6" s="14"/>
      <c r="AC6" s="14"/>
      <c r="AD6" s="14"/>
      <c r="AE6" s="14"/>
      <c r="AF6" s="14"/>
      <c r="AG6" s="14"/>
      <c r="AH6" s="14"/>
    </row>
    <row r="7" spans="1:34" ht="19.5" customHeight="1">
      <c r="A7" s="14"/>
      <c r="B7" s="14"/>
      <c r="C7" s="14"/>
      <c r="D7" s="14"/>
      <c r="E7" s="14"/>
      <c r="F7" s="14"/>
      <c r="G7" s="469" t="s">
        <v>250</v>
      </c>
      <c r="H7" s="469"/>
      <c r="I7" s="469"/>
      <c r="J7" s="469"/>
      <c r="K7" s="469"/>
      <c r="L7" s="469"/>
      <c r="M7" s="469"/>
      <c r="N7" s="242" t="s">
        <v>1</v>
      </c>
      <c r="O7" s="242"/>
      <c r="P7" s="242"/>
      <c r="Q7" s="242"/>
      <c r="R7" s="242"/>
      <c r="S7" s="250" t="str">
        <f>"      "&amp;'入力シート'!D10</f>
        <v>      </v>
      </c>
      <c r="T7" s="250"/>
      <c r="U7" s="250"/>
      <c r="V7" s="250"/>
      <c r="W7" s="250"/>
      <c r="X7" s="250"/>
      <c r="Y7" s="250"/>
      <c r="Z7" s="250"/>
      <c r="AA7" s="250"/>
      <c r="AB7" s="250"/>
      <c r="AC7" s="250"/>
      <c r="AD7" s="250"/>
      <c r="AE7" s="250"/>
      <c r="AF7" s="250"/>
      <c r="AG7" s="250"/>
      <c r="AH7" s="250"/>
    </row>
    <row r="8" spans="1:34" ht="19.5" customHeight="1">
      <c r="A8" s="14"/>
      <c r="B8" s="14"/>
      <c r="C8" s="14"/>
      <c r="D8" s="14"/>
      <c r="E8" s="14"/>
      <c r="F8" s="14"/>
      <c r="G8" s="157"/>
      <c r="H8" s="157"/>
      <c r="I8" s="157"/>
      <c r="J8" s="157"/>
      <c r="K8" s="157"/>
      <c r="L8" s="157"/>
      <c r="M8" s="157"/>
      <c r="N8" s="242" t="s">
        <v>2</v>
      </c>
      <c r="O8" s="242"/>
      <c r="P8" s="242"/>
      <c r="Q8" s="242"/>
      <c r="R8" s="242"/>
      <c r="S8" s="250" t="str">
        <f>"      "&amp;'入力シート'!D11</f>
        <v>      </v>
      </c>
      <c r="T8" s="250"/>
      <c r="U8" s="250"/>
      <c r="V8" s="250"/>
      <c r="W8" s="250"/>
      <c r="X8" s="250"/>
      <c r="Y8" s="250"/>
      <c r="Z8" s="250"/>
      <c r="AA8" s="250"/>
      <c r="AB8" s="250"/>
      <c r="AC8" s="250"/>
      <c r="AD8" s="250"/>
      <c r="AE8" s="250"/>
      <c r="AF8" s="250"/>
      <c r="AG8" s="250"/>
      <c r="AH8" s="250"/>
    </row>
    <row r="9" spans="1:34" ht="19.5" customHeight="1">
      <c r="A9" s="14"/>
      <c r="B9" s="14"/>
      <c r="C9" s="14"/>
      <c r="D9" s="14"/>
      <c r="E9" s="14"/>
      <c r="F9" s="14"/>
      <c r="G9" s="14"/>
      <c r="H9" s="14"/>
      <c r="I9" s="14"/>
      <c r="J9" s="14"/>
      <c r="K9" s="14"/>
      <c r="L9" s="14"/>
      <c r="M9" s="14"/>
      <c r="N9" s="470" t="s">
        <v>253</v>
      </c>
      <c r="O9" s="470"/>
      <c r="P9" s="470"/>
      <c r="Q9" s="470"/>
      <c r="R9" s="470"/>
      <c r="S9" s="18"/>
      <c r="T9" s="248" t="str">
        <f>"    "&amp;IF('入力シート'!D12="","",'入力シート'!D12&amp;"    "&amp;'入力シート'!D13)</f>
        <v>    </v>
      </c>
      <c r="U9" s="248"/>
      <c r="V9" s="248"/>
      <c r="W9" s="248"/>
      <c r="X9" s="248"/>
      <c r="Y9" s="248"/>
      <c r="Z9" s="248"/>
      <c r="AA9" s="248"/>
      <c r="AB9" s="248"/>
      <c r="AC9" s="248"/>
      <c r="AD9" s="248"/>
      <c r="AE9" s="248"/>
      <c r="AF9" s="248"/>
      <c r="AG9" s="248"/>
      <c r="AH9" s="248"/>
    </row>
    <row r="10" spans="1:34" ht="19.5" customHeight="1">
      <c r="A10" s="14"/>
      <c r="B10" s="14"/>
      <c r="C10" s="14"/>
      <c r="D10" s="14"/>
      <c r="E10" s="14"/>
      <c r="F10" s="14"/>
      <c r="G10" s="245" t="s">
        <v>251</v>
      </c>
      <c r="H10" s="423"/>
      <c r="I10" s="423"/>
      <c r="J10" s="423"/>
      <c r="K10" s="423"/>
      <c r="L10" s="423"/>
      <c r="M10" s="423"/>
      <c r="N10" s="469" t="s">
        <v>6</v>
      </c>
      <c r="O10" s="469"/>
      <c r="P10" s="469"/>
      <c r="Q10" s="469"/>
      <c r="R10" s="469"/>
      <c r="S10" s="18"/>
      <c r="T10" s="248" t="str">
        <f>"    "&amp;'入力シート'!D32</f>
        <v>    </v>
      </c>
      <c r="U10" s="248"/>
      <c r="V10" s="248"/>
      <c r="W10" s="248"/>
      <c r="X10" s="248"/>
      <c r="Y10" s="248"/>
      <c r="Z10" s="248"/>
      <c r="AA10" s="248"/>
      <c r="AB10" s="248"/>
      <c r="AC10" s="248"/>
      <c r="AD10" s="248"/>
      <c r="AE10" s="248"/>
      <c r="AF10" s="248"/>
      <c r="AG10" s="248"/>
      <c r="AH10" s="248"/>
    </row>
    <row r="11" spans="1:34" ht="19.5" customHeight="1">
      <c r="A11" s="14"/>
      <c r="B11" s="14"/>
      <c r="C11" s="14"/>
      <c r="D11" s="14"/>
      <c r="E11" s="14"/>
      <c r="F11" s="14"/>
      <c r="G11" s="14"/>
      <c r="H11" s="14"/>
      <c r="I11" s="14"/>
      <c r="J11" s="14"/>
      <c r="K11" s="14"/>
      <c r="L11" s="14"/>
      <c r="M11" s="14"/>
      <c r="N11" s="469" t="s">
        <v>248</v>
      </c>
      <c r="O11" s="469"/>
      <c r="P11" s="469"/>
      <c r="Q11" s="469"/>
      <c r="R11" s="469"/>
      <c r="S11" s="18"/>
      <c r="T11" s="248" t="str">
        <f>"    "&amp;'入力シート'!H32</f>
        <v>    </v>
      </c>
      <c r="U11" s="248"/>
      <c r="V11" s="248"/>
      <c r="W11" s="248"/>
      <c r="X11" s="248"/>
      <c r="Y11" s="248"/>
      <c r="Z11" s="248"/>
      <c r="AA11" s="248"/>
      <c r="AB11" s="248"/>
      <c r="AC11" s="248"/>
      <c r="AD11" s="248"/>
      <c r="AE11" s="248"/>
      <c r="AF11" s="248"/>
      <c r="AG11" s="248"/>
      <c r="AH11" s="248"/>
    </row>
    <row r="12" spans="1:34" ht="19.5" customHeight="1">
      <c r="A12" s="14"/>
      <c r="B12" s="14"/>
      <c r="C12" s="14"/>
      <c r="D12" s="14"/>
      <c r="E12" s="14"/>
      <c r="F12" s="14"/>
      <c r="G12" s="14"/>
      <c r="H12" s="14"/>
      <c r="I12" s="14"/>
      <c r="J12" s="14"/>
      <c r="K12" s="14"/>
      <c r="L12" s="14"/>
      <c r="M12" s="14"/>
      <c r="N12" s="470" t="s">
        <v>247</v>
      </c>
      <c r="O12" s="470"/>
      <c r="P12" s="470"/>
      <c r="Q12" s="470"/>
      <c r="R12" s="470"/>
      <c r="S12" s="18"/>
      <c r="T12" s="248" t="str">
        <f>"    "&amp;'入力シート'!H33</f>
        <v>    </v>
      </c>
      <c r="U12" s="248"/>
      <c r="V12" s="248"/>
      <c r="W12" s="248"/>
      <c r="X12" s="248"/>
      <c r="Y12" s="248"/>
      <c r="Z12" s="248"/>
      <c r="AA12" s="248"/>
      <c r="AB12" s="248"/>
      <c r="AC12" s="248"/>
      <c r="AD12" s="248"/>
      <c r="AE12" s="248"/>
      <c r="AF12" s="248"/>
      <c r="AG12" s="248"/>
      <c r="AH12" s="248"/>
    </row>
    <row r="13" spans="1:34" ht="19.5" customHeight="1">
      <c r="A13" s="14"/>
      <c r="B13" s="14"/>
      <c r="C13" s="14"/>
      <c r="D13" s="14"/>
      <c r="E13" s="14"/>
      <c r="F13" s="14"/>
      <c r="G13" s="469" t="s">
        <v>252</v>
      </c>
      <c r="H13" s="471"/>
      <c r="I13" s="471"/>
      <c r="J13" s="471"/>
      <c r="K13" s="471"/>
      <c r="L13" s="471"/>
      <c r="M13" s="471"/>
      <c r="N13" s="469" t="s">
        <v>6</v>
      </c>
      <c r="O13" s="469"/>
      <c r="P13" s="469"/>
      <c r="Q13" s="469"/>
      <c r="R13" s="469"/>
      <c r="S13" s="18"/>
      <c r="T13" s="248" t="str">
        <f>"    "&amp;'入力シート'!D34</f>
        <v>    </v>
      </c>
      <c r="U13" s="248"/>
      <c r="V13" s="248"/>
      <c r="W13" s="248"/>
      <c r="X13" s="248"/>
      <c r="Y13" s="248"/>
      <c r="Z13" s="248"/>
      <c r="AA13" s="248"/>
      <c r="AB13" s="248"/>
      <c r="AC13" s="248"/>
      <c r="AD13" s="248"/>
      <c r="AE13" s="248"/>
      <c r="AF13" s="248"/>
      <c r="AG13" s="248"/>
      <c r="AH13" s="248"/>
    </row>
    <row r="14" spans="1:34" ht="19.5" customHeight="1">
      <c r="A14" s="14"/>
      <c r="B14" s="14"/>
      <c r="C14" s="14"/>
      <c r="D14" s="14"/>
      <c r="E14" s="14"/>
      <c r="F14" s="14"/>
      <c r="G14" s="154"/>
      <c r="H14" s="473"/>
      <c r="I14" s="473"/>
      <c r="J14" s="473"/>
      <c r="K14" s="473"/>
      <c r="L14" s="473"/>
      <c r="M14" s="473"/>
      <c r="N14" s="469" t="s">
        <v>248</v>
      </c>
      <c r="O14" s="469"/>
      <c r="P14" s="469"/>
      <c r="Q14" s="469"/>
      <c r="R14" s="469"/>
      <c r="S14" s="18"/>
      <c r="T14" s="248" t="str">
        <f>"    "&amp;'入力シート'!H34</f>
        <v>    </v>
      </c>
      <c r="U14" s="248"/>
      <c r="V14" s="248"/>
      <c r="W14" s="248"/>
      <c r="X14" s="248"/>
      <c r="Y14" s="248"/>
      <c r="Z14" s="248"/>
      <c r="AA14" s="248"/>
      <c r="AB14" s="248"/>
      <c r="AC14" s="248"/>
      <c r="AD14" s="248"/>
      <c r="AE14" s="248"/>
      <c r="AF14" s="248"/>
      <c r="AG14" s="248"/>
      <c r="AH14" s="248"/>
    </row>
    <row r="15" spans="1:34" ht="19.5" customHeight="1">
      <c r="A15" s="14"/>
      <c r="B15" s="14"/>
      <c r="C15" s="14"/>
      <c r="D15" s="14"/>
      <c r="E15" s="14"/>
      <c r="F15" s="14"/>
      <c r="G15" s="154"/>
      <c r="H15" s="473"/>
      <c r="I15" s="473"/>
      <c r="J15" s="473"/>
      <c r="K15" s="473"/>
      <c r="L15" s="473"/>
      <c r="M15" s="473"/>
      <c r="N15" s="472" t="s">
        <v>247</v>
      </c>
      <c r="O15" s="472"/>
      <c r="P15" s="472"/>
      <c r="Q15" s="472"/>
      <c r="R15" s="472"/>
      <c r="S15" s="18"/>
      <c r="T15" s="248" t="str">
        <f>"    "&amp;'入力シート'!H35</f>
        <v>    </v>
      </c>
      <c r="U15" s="248"/>
      <c r="V15" s="248"/>
      <c r="W15" s="248"/>
      <c r="X15" s="248"/>
      <c r="Y15" s="248"/>
      <c r="Z15" s="248"/>
      <c r="AA15" s="248"/>
      <c r="AB15" s="248"/>
      <c r="AC15" s="248"/>
      <c r="AD15" s="248"/>
      <c r="AE15" s="248"/>
      <c r="AF15" s="248"/>
      <c r="AG15" s="248"/>
      <c r="AH15" s="248"/>
    </row>
    <row r="16" spans="1:34" ht="18.75" customHeight="1">
      <c r="A16" s="14"/>
      <c r="B16" s="14"/>
      <c r="C16" s="14"/>
      <c r="D16" s="14"/>
      <c r="E16" s="14"/>
      <c r="F16" s="14"/>
      <c r="G16" s="14"/>
      <c r="H16" s="14"/>
      <c r="I16" s="14"/>
      <c r="J16" s="14"/>
      <c r="K16" s="14"/>
      <c r="L16" s="14"/>
      <c r="M16" s="14"/>
      <c r="N16" s="245"/>
      <c r="O16" s="245"/>
      <c r="P16" s="245"/>
      <c r="Q16" s="245"/>
      <c r="R16" s="245"/>
      <c r="S16" s="14"/>
      <c r="T16" s="14"/>
      <c r="U16" s="14"/>
      <c r="V16" s="14"/>
      <c r="W16" s="14"/>
      <c r="X16" s="14"/>
      <c r="Y16" s="14"/>
      <c r="Z16" s="14"/>
      <c r="AA16" s="14"/>
      <c r="AB16" s="14"/>
      <c r="AC16" s="14"/>
      <c r="AD16" s="14"/>
      <c r="AE16" s="14"/>
      <c r="AF16" s="14"/>
      <c r="AG16" s="14"/>
      <c r="AH16" s="14"/>
    </row>
    <row r="17" spans="1:34" ht="18.75" customHeight="1">
      <c r="A17" s="245" t="s">
        <v>179</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row>
    <row r="18" spans="1:34" ht="18.75"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row>
    <row r="19" spans="1:34" ht="27" customHeight="1">
      <c r="A19" s="14"/>
      <c r="B19" s="14"/>
      <c r="C19" s="14"/>
      <c r="D19" s="14"/>
      <c r="E19" s="14"/>
      <c r="F19" s="14"/>
      <c r="G19" s="14"/>
      <c r="H19" s="14"/>
      <c r="I19" s="14"/>
      <c r="J19" s="464" t="str">
        <f>IF('入力シート'!D58="","金                　　　   円","金"&amp;WIDECHAR(TEXT('入力シート'!D58,"＃，＃＃０")&amp;"円"))</f>
        <v>金                　　　   円</v>
      </c>
      <c r="K19" s="464"/>
      <c r="L19" s="464"/>
      <c r="M19" s="464"/>
      <c r="N19" s="464"/>
      <c r="O19" s="464"/>
      <c r="P19" s="464"/>
      <c r="Q19" s="464"/>
      <c r="R19" s="464"/>
      <c r="S19" s="464"/>
      <c r="T19" s="464"/>
      <c r="U19" s="464"/>
      <c r="V19" s="464"/>
      <c r="W19" s="464"/>
      <c r="X19" s="464"/>
      <c r="Y19" s="464"/>
      <c r="Z19" s="14"/>
      <c r="AA19" s="14"/>
      <c r="AB19" s="14"/>
      <c r="AC19" s="14"/>
      <c r="AD19" s="14"/>
      <c r="AE19" s="14"/>
      <c r="AF19" s="14"/>
      <c r="AG19" s="14"/>
      <c r="AH19" s="14"/>
    </row>
    <row r="20" spans="1:34" ht="17.2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row>
    <row r="21" spans="1:34" ht="39.75" customHeight="1">
      <c r="A21" s="241" t="s">
        <v>189</v>
      </c>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row>
    <row r="22" spans="1:34" ht="18.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ht="42" customHeight="1">
      <c r="A23" s="445" t="s">
        <v>64</v>
      </c>
      <c r="B23" s="445"/>
      <c r="C23" s="445"/>
      <c r="D23" s="445"/>
      <c r="E23" s="445"/>
      <c r="F23" s="445"/>
      <c r="G23" s="465" t="str">
        <f>IF('入力シート'!D36="","　　　　　　　　",'入力シート'!D36&amp;'入力シート'!G37)</f>
        <v>　　　　　　　　</v>
      </c>
      <c r="H23" s="466"/>
      <c r="I23" s="466"/>
      <c r="J23" s="466"/>
      <c r="K23" s="466"/>
      <c r="L23" s="466"/>
      <c r="M23" s="466"/>
      <c r="N23" s="466"/>
      <c r="O23" s="466"/>
      <c r="P23" s="466"/>
      <c r="Q23" s="467"/>
      <c r="R23" s="445" t="s">
        <v>67</v>
      </c>
      <c r="S23" s="445"/>
      <c r="T23" s="445"/>
      <c r="U23" s="445"/>
      <c r="V23" s="445"/>
      <c r="W23" s="465" t="str">
        <f>IF('入力シート'!D41="","普通　当座　その他（　　　）",IF('入力シート'!D41="その他",'入力シート'!E42,'入力シート'!D41))</f>
        <v>普通　当座　その他（　　　）</v>
      </c>
      <c r="X23" s="466"/>
      <c r="Y23" s="466"/>
      <c r="Z23" s="466"/>
      <c r="AA23" s="466"/>
      <c r="AB23" s="466"/>
      <c r="AC23" s="466"/>
      <c r="AD23" s="466"/>
      <c r="AE23" s="466"/>
      <c r="AF23" s="466"/>
      <c r="AG23" s="466"/>
      <c r="AH23" s="467"/>
    </row>
    <row r="24" spans="1:34" ht="42" customHeight="1">
      <c r="A24" s="445" t="s">
        <v>65</v>
      </c>
      <c r="B24" s="445"/>
      <c r="C24" s="445"/>
      <c r="D24" s="445"/>
      <c r="E24" s="445"/>
      <c r="F24" s="445"/>
      <c r="G24" s="446" t="str">
        <f>IF('入力シート'!D38="","　　　　　　　　",'入力シート'!D38&amp;'入力シート'!G39)</f>
        <v>　　　　　　　　</v>
      </c>
      <c r="H24" s="446"/>
      <c r="I24" s="446"/>
      <c r="J24" s="446"/>
      <c r="K24" s="446"/>
      <c r="L24" s="446"/>
      <c r="M24" s="446"/>
      <c r="N24" s="446"/>
      <c r="O24" s="446"/>
      <c r="P24" s="446"/>
      <c r="Q24" s="446"/>
      <c r="R24" s="445" t="s">
        <v>68</v>
      </c>
      <c r="S24" s="445"/>
      <c r="T24" s="445"/>
      <c r="U24" s="445"/>
      <c r="V24" s="445"/>
      <c r="W24" s="447">
        <f>IF('入力シート'!D45="","",'入力シート'!D45)</f>
      </c>
      <c r="X24" s="448"/>
      <c r="Y24" s="448"/>
      <c r="Z24" s="448"/>
      <c r="AA24" s="448"/>
      <c r="AB24" s="448"/>
      <c r="AC24" s="448"/>
      <c r="AD24" s="448"/>
      <c r="AE24" s="448"/>
      <c r="AF24" s="448"/>
      <c r="AG24" s="448"/>
      <c r="AH24" s="449"/>
    </row>
    <row r="25" spans="1:34" ht="14.25">
      <c r="A25" s="445" t="s">
        <v>66</v>
      </c>
      <c r="B25" s="445"/>
      <c r="C25" s="445"/>
      <c r="D25" s="445"/>
      <c r="E25" s="445"/>
      <c r="F25" s="445"/>
      <c r="G25" s="450">
        <f>IF('入力シート'!D40="","",'入力シート'!D40)</f>
      </c>
      <c r="H25" s="451"/>
      <c r="I25" s="451"/>
      <c r="J25" s="451"/>
      <c r="K25" s="451"/>
      <c r="L25" s="451"/>
      <c r="M25" s="451"/>
      <c r="N25" s="451"/>
      <c r="O25" s="451"/>
      <c r="P25" s="451"/>
      <c r="Q25" s="452"/>
      <c r="R25" s="456" t="s">
        <v>152</v>
      </c>
      <c r="S25" s="457"/>
      <c r="T25" s="457"/>
      <c r="U25" s="457"/>
      <c r="V25" s="458"/>
      <c r="W25" s="459">
        <f>'入力シート'!D43</f>
        <v>0</v>
      </c>
      <c r="X25" s="459"/>
      <c r="Y25" s="459"/>
      <c r="Z25" s="459"/>
      <c r="AA25" s="459"/>
      <c r="AB25" s="459"/>
      <c r="AC25" s="459"/>
      <c r="AD25" s="459"/>
      <c r="AE25" s="459"/>
      <c r="AF25" s="459"/>
      <c r="AG25" s="459"/>
      <c r="AH25" s="459"/>
    </row>
    <row r="26" spans="1:34" ht="34.5" customHeight="1">
      <c r="A26" s="445"/>
      <c r="B26" s="445"/>
      <c r="C26" s="445"/>
      <c r="D26" s="445"/>
      <c r="E26" s="445"/>
      <c r="F26" s="445"/>
      <c r="G26" s="453"/>
      <c r="H26" s="454"/>
      <c r="I26" s="454"/>
      <c r="J26" s="454"/>
      <c r="K26" s="454"/>
      <c r="L26" s="454"/>
      <c r="M26" s="454"/>
      <c r="N26" s="454"/>
      <c r="O26" s="454"/>
      <c r="P26" s="454"/>
      <c r="Q26" s="455"/>
      <c r="R26" s="460" t="s">
        <v>70</v>
      </c>
      <c r="S26" s="460"/>
      <c r="T26" s="460"/>
      <c r="U26" s="460"/>
      <c r="V26" s="460"/>
      <c r="W26" s="461">
        <f>'入力シート'!D44</f>
        <v>0</v>
      </c>
      <c r="X26" s="462"/>
      <c r="Y26" s="462"/>
      <c r="Z26" s="462"/>
      <c r="AA26" s="462"/>
      <c r="AB26" s="462"/>
      <c r="AC26" s="462"/>
      <c r="AD26" s="462"/>
      <c r="AE26" s="462"/>
      <c r="AF26" s="462"/>
      <c r="AG26" s="462"/>
      <c r="AH26" s="463"/>
    </row>
    <row r="27" spans="1:34" ht="43.5" customHeight="1">
      <c r="A27" s="444" t="s">
        <v>161</v>
      </c>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row>
    <row r="28" spans="1:34" ht="12.7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ht="9"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row>
    <row r="31" spans="1:34" s="7" customFormat="1" ht="18.75" customHeight="1">
      <c r="A31" s="27" t="s">
        <v>93</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1:34" s="7" customFormat="1" ht="27" customHeight="1">
      <c r="A32" s="27" t="s">
        <v>94</v>
      </c>
      <c r="B32" s="27"/>
      <c r="C32" s="27"/>
      <c r="D32" s="27"/>
      <c r="E32" s="27"/>
      <c r="F32" s="27"/>
      <c r="G32" s="27"/>
      <c r="H32" s="27"/>
      <c r="I32" s="76"/>
      <c r="J32" s="76"/>
      <c r="K32" s="76"/>
      <c r="L32" s="76"/>
      <c r="M32" s="76"/>
      <c r="N32" s="76"/>
      <c r="O32" s="76"/>
      <c r="P32" s="27" t="s">
        <v>244</v>
      </c>
      <c r="Q32" s="27"/>
      <c r="R32" s="27"/>
      <c r="S32" s="27"/>
      <c r="T32" s="27"/>
      <c r="U32" s="27"/>
      <c r="V32" s="27"/>
      <c r="W32" s="27"/>
      <c r="X32" s="27"/>
      <c r="Y32" s="27"/>
      <c r="Z32" s="27"/>
      <c r="AA32" s="27"/>
      <c r="AB32" s="27"/>
      <c r="AC32" s="27"/>
      <c r="AD32" s="27"/>
      <c r="AE32" s="27"/>
      <c r="AF32" s="27"/>
      <c r="AG32" s="27"/>
      <c r="AH32" s="27"/>
    </row>
    <row r="33" spans="1:34" s="7" customFormat="1" ht="27" customHeight="1">
      <c r="A33" s="77" t="s">
        <v>95</v>
      </c>
      <c r="B33" s="77"/>
      <c r="C33" s="77"/>
      <c r="D33" s="77"/>
      <c r="E33" s="77"/>
      <c r="F33" s="77"/>
      <c r="G33" s="77"/>
      <c r="H33" s="77"/>
      <c r="I33" s="76"/>
      <c r="J33" s="76"/>
      <c r="K33" s="76"/>
      <c r="L33" s="76"/>
      <c r="M33" s="76"/>
      <c r="N33" s="76"/>
      <c r="O33" s="76"/>
      <c r="P33" s="77" t="s">
        <v>71</v>
      </c>
      <c r="Q33" s="77"/>
      <c r="R33" s="77"/>
      <c r="S33" s="77"/>
      <c r="T33" s="77"/>
      <c r="U33" s="77"/>
      <c r="V33" s="77"/>
      <c r="W33" s="77"/>
      <c r="X33" s="77"/>
      <c r="Y33" s="77"/>
      <c r="Z33" s="77"/>
      <c r="AA33" s="77"/>
      <c r="AB33" s="77"/>
      <c r="AC33" s="77"/>
      <c r="AD33" s="77"/>
      <c r="AE33" s="77"/>
      <c r="AF33" s="77"/>
      <c r="AG33" s="77"/>
      <c r="AH33" s="77"/>
    </row>
    <row r="34" spans="1:34" s="7" customFormat="1" ht="27" customHeight="1">
      <c r="A34" s="77" t="s">
        <v>96</v>
      </c>
      <c r="B34" s="77"/>
      <c r="C34" s="77"/>
      <c r="D34" s="77"/>
      <c r="E34" s="77"/>
      <c r="F34" s="77"/>
      <c r="G34" s="77"/>
      <c r="H34" s="77"/>
      <c r="I34" s="76"/>
      <c r="J34" s="76"/>
      <c r="K34" s="76"/>
      <c r="L34" s="76"/>
      <c r="M34" s="76"/>
      <c r="N34" s="76"/>
      <c r="O34" s="76"/>
      <c r="P34" s="77" t="s">
        <v>71</v>
      </c>
      <c r="Q34" s="77"/>
      <c r="R34" s="77"/>
      <c r="S34" s="77"/>
      <c r="T34" s="77"/>
      <c r="U34" s="77"/>
      <c r="V34" s="77"/>
      <c r="W34" s="77"/>
      <c r="X34" s="77"/>
      <c r="Y34" s="77"/>
      <c r="Z34" s="77"/>
      <c r="AA34" s="77"/>
      <c r="AB34" s="77"/>
      <c r="AC34" s="77"/>
      <c r="AD34" s="77"/>
      <c r="AE34" s="77"/>
      <c r="AF34" s="77"/>
      <c r="AG34" s="77"/>
      <c r="AH34" s="77"/>
    </row>
    <row r="35" spans="1:34" s="2" customFormat="1" ht="18.75" customHeight="1">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row>
    <row r="36" s="2" customFormat="1" ht="18.75" customHeight="1"/>
  </sheetData>
  <sheetProtection/>
  <mergeCells count="43">
    <mergeCell ref="T13:AH13"/>
    <mergeCell ref="G13:M13"/>
    <mergeCell ref="N13:R13"/>
    <mergeCell ref="N16:R16"/>
    <mergeCell ref="N14:R14"/>
    <mergeCell ref="N15:R15"/>
    <mergeCell ref="H14:M15"/>
    <mergeCell ref="T14:AH14"/>
    <mergeCell ref="T15:AH15"/>
    <mergeCell ref="T12:AH12"/>
    <mergeCell ref="G7:M7"/>
    <mergeCell ref="G10:M10"/>
    <mergeCell ref="S8:AH8"/>
    <mergeCell ref="N9:R9"/>
    <mergeCell ref="T9:AH9"/>
    <mergeCell ref="N12:R12"/>
    <mergeCell ref="W3:AH3"/>
    <mergeCell ref="B5:L5"/>
    <mergeCell ref="N7:R7"/>
    <mergeCell ref="T10:AH10"/>
    <mergeCell ref="N8:R8"/>
    <mergeCell ref="T11:AH11"/>
    <mergeCell ref="S7:AH7"/>
    <mergeCell ref="N10:R10"/>
    <mergeCell ref="N11:R11"/>
    <mergeCell ref="W26:AH26"/>
    <mergeCell ref="A17:AH17"/>
    <mergeCell ref="J19:Y19"/>
    <mergeCell ref="A21:AH21"/>
    <mergeCell ref="A23:F23"/>
    <mergeCell ref="G23:Q23"/>
    <mergeCell ref="R23:V23"/>
    <mergeCell ref="W23:AH23"/>
    <mergeCell ref="A27:AH27"/>
    <mergeCell ref="A24:F24"/>
    <mergeCell ref="G24:Q24"/>
    <mergeCell ref="R24:V24"/>
    <mergeCell ref="W24:AH24"/>
    <mergeCell ref="A25:F26"/>
    <mergeCell ref="G25:Q26"/>
    <mergeCell ref="R25:V25"/>
    <mergeCell ref="W25:AH25"/>
    <mergeCell ref="R26:V26"/>
  </mergeCells>
  <printOptions horizontalCentered="1"/>
  <pageMargins left="0.3937007874015748" right="0.3937007874015748"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2021-03-26T00:46:39Z</cp:lastPrinted>
  <dcterms:created xsi:type="dcterms:W3CDTF">2012-12-06T08:30:47Z</dcterms:created>
  <dcterms:modified xsi:type="dcterms:W3CDTF">2024-03-18T05:45:23Z</dcterms:modified>
  <cp:category/>
  <cp:version/>
  <cp:contentType/>
  <cp:contentStatus/>
</cp:coreProperties>
</file>