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2DC10C6D-E9F9-4607-BF6D-A1AA73D29EB5}" xr6:coauthVersionLast="47" xr6:coauthVersionMax="47" xr10:uidLastSave="{00000000-0000-0000-0000-000000000000}"/>
  <bookViews>
    <workbookView xWindow="19080" yWindow="-120" windowWidth="29040" windowHeight="15720" xr2:uid="{4F8F8C99-042A-4C08-801D-CB8BB86CBB60}"/>
  </bookViews>
  <sheets>
    <sheet name="チェックシート様式" sheetId="8" r:id="rId1"/>
    <sheet name="添付書類の仕様" sheetId="18" r:id="rId2"/>
    <sheet name="添付資料一覧表" sheetId="17" r:id="rId3"/>
  </sheets>
  <definedNames>
    <definedName name="_xlnm.Print_Area" localSheetId="0">チェックシート様式!$B$1:$H$218</definedName>
    <definedName name="_xlnm.Print_Titles" localSheetId="0">チェックシート様式!$17:$18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8" l="1"/>
  <c r="H10" i="8"/>
  <c r="H9" i="8"/>
  <c r="H8" i="8"/>
  <c r="E211" i="8"/>
  <c r="E208" i="8"/>
  <c r="E205" i="8"/>
  <c r="E97" i="8"/>
  <c r="E77" i="8"/>
  <c r="E19" i="8"/>
  <c r="E170" i="8"/>
  <c r="E166" i="8"/>
  <c r="E36" i="8"/>
  <c r="E179" i="8" l="1"/>
  <c r="E175" i="8"/>
  <c r="E158" i="8"/>
  <c r="E134" i="8"/>
  <c r="E89" i="8"/>
  <c r="E59" i="8"/>
  <c r="E49" i="8"/>
  <c r="E26" i="8"/>
  <c r="E45" i="8"/>
  <c r="E195" i="8"/>
  <c r="E185" i="8"/>
  <c r="E148" i="8"/>
  <c r="E153" i="8"/>
  <c r="E142" i="8"/>
  <c r="E130" i="8"/>
  <c r="E123" i="8"/>
  <c r="E118" i="8"/>
  <c r="E111" i="8"/>
  <c r="E105" i="8"/>
  <c r="E102" i="8"/>
  <c r="E85" i="8"/>
  <c r="E72" i="8"/>
</calcChain>
</file>

<file path=xl/sharedStrings.xml><?xml version="1.0" encoding="utf-8"?>
<sst xmlns="http://schemas.openxmlformats.org/spreadsheetml/2006/main" count="376" uniqueCount="316">
  <si>
    <t>ワークライフバランス認定企業</t>
    <rPh sb="10" eb="14">
      <t>ニンテイキギョウ</t>
    </rPh>
    <phoneticPr fontId="5"/>
  </si>
  <si>
    <t>②、③、④、⑤、⑥、⑧、⑨の７項目</t>
    <rPh sb="15" eb="17">
      <t>コウモク</t>
    </rPh>
    <phoneticPr fontId="5"/>
  </si>
  <si>
    <t>プラチナえるぼし認定企業</t>
    <rPh sb="8" eb="10">
      <t>ニンテイ</t>
    </rPh>
    <rPh sb="10" eb="12">
      <t>キギョウ</t>
    </rPh>
    <phoneticPr fontId="5"/>
  </si>
  <si>
    <t>③、④、⑤、⑧、⑨の５項目</t>
    <rPh sb="11" eb="13">
      <t>コウモク</t>
    </rPh>
    <phoneticPr fontId="5"/>
  </si>
  <si>
    <t>社会</t>
    <rPh sb="0" eb="2">
      <t>シャカイ</t>
    </rPh>
    <phoneticPr fontId="5"/>
  </si>
  <si>
    <t>プラチナくるみん認定企業</t>
    <rPh sb="8" eb="10">
      <t>ニンテイ</t>
    </rPh>
    <rPh sb="10" eb="12">
      <t>キギョウ</t>
    </rPh>
    <phoneticPr fontId="5"/>
  </si>
  <si>
    <t>経済</t>
    <rPh sb="0" eb="2">
      <t>ケイザイ</t>
    </rPh>
    <phoneticPr fontId="5"/>
  </si>
  <si>
    <t>ひょうごミモザ企業</t>
    <rPh sb="7" eb="9">
      <t>キギョウ</t>
    </rPh>
    <phoneticPr fontId="5"/>
  </si>
  <si>
    <t>環境</t>
    <rPh sb="0" eb="2">
      <t>カンキョウ</t>
    </rPh>
    <phoneticPr fontId="5"/>
  </si>
  <si>
    <t>エコアクション２１認証企業</t>
    <rPh sb="9" eb="13">
      <t>ニンショウキギョウ</t>
    </rPh>
    <phoneticPr fontId="5"/>
  </si>
  <si>
    <t>実施項目計</t>
    <rPh sb="0" eb="4">
      <t>ジッシコウモク</t>
    </rPh>
    <rPh sb="4" eb="5">
      <t>ケイ</t>
    </rPh>
    <phoneticPr fontId="5"/>
  </si>
  <si>
    <t>区分</t>
    <rPh sb="0" eb="2">
      <t>クブン</t>
    </rPh>
    <phoneticPr fontId="5"/>
  </si>
  <si>
    <t>項目</t>
    <rPh sb="0" eb="2">
      <t>コウモク</t>
    </rPh>
    <phoneticPr fontId="5"/>
  </si>
  <si>
    <t>危険箇所の把握やヒヤリハットの情報収集を定期的に行っている</t>
    <phoneticPr fontId="5"/>
  </si>
  <si>
    <t>従業員や管理者に対する教育・研修を年１回以上行っている</t>
    <rPh sb="0" eb="3">
      <t>ジュウギョウイン</t>
    </rPh>
    <rPh sb="4" eb="7">
      <t>カンリシャ</t>
    </rPh>
    <rPh sb="8" eb="9">
      <t>タイ</t>
    </rPh>
    <rPh sb="11" eb="13">
      <t>キョウイク</t>
    </rPh>
    <rPh sb="14" eb="16">
      <t>ケンシュウ</t>
    </rPh>
    <rPh sb="17" eb="18">
      <t>ネン</t>
    </rPh>
    <rPh sb="19" eb="20">
      <t>カイ</t>
    </rPh>
    <rPh sb="20" eb="22">
      <t>イジョウ</t>
    </rPh>
    <rPh sb="22" eb="23">
      <t>オコナ</t>
    </rPh>
    <phoneticPr fontId="5"/>
  </si>
  <si>
    <t>兵庫県健康づくりチャレンジ企業の登録企業である</t>
    <phoneticPr fontId="5"/>
  </si>
  <si>
    <t>従業員のメンタルヘルスに関する相談体制を構築している　</t>
    <phoneticPr fontId="5"/>
  </si>
  <si>
    <t>従業員向けのメンタルヘルス研修を年１回以上行っている</t>
    <phoneticPr fontId="5"/>
  </si>
  <si>
    <t>会社敷地内での全面禁煙を実施している</t>
    <phoneticPr fontId="5"/>
  </si>
  <si>
    <t>健康経営優良法人認定制度（経済産業省）に認定されている</t>
    <phoneticPr fontId="5"/>
  </si>
  <si>
    <t>法定の健康診断項目以上の診断を雇用主負担で実施している</t>
    <phoneticPr fontId="5"/>
  </si>
  <si>
    <t>健康宣言し、協会けんぽの認定を受けている</t>
    <phoneticPr fontId="5"/>
  </si>
  <si>
    <t>年齢、国籍、障がいなどに関わらない多様な人材の活躍について、経営方針に掲げている</t>
    <phoneticPr fontId="5"/>
  </si>
  <si>
    <t>外国語対応やバリアフリー設備の設置など多様性に配慮した職場環境を整備している。</t>
    <rPh sb="0" eb="3">
      <t>ガイコクゴ</t>
    </rPh>
    <rPh sb="3" eb="5">
      <t>タイオウ</t>
    </rPh>
    <rPh sb="12" eb="14">
      <t>セツビ</t>
    </rPh>
    <rPh sb="15" eb="17">
      <t>セッチ</t>
    </rPh>
    <rPh sb="19" eb="21">
      <t>タヨウ</t>
    </rPh>
    <rPh sb="21" eb="22">
      <t>セイ</t>
    </rPh>
    <rPh sb="23" eb="25">
      <t>ハイリョ</t>
    </rPh>
    <rPh sb="27" eb="29">
      <t>ショクバ</t>
    </rPh>
    <rPh sb="29" eb="31">
      <t>カンキョウ</t>
    </rPh>
    <rPh sb="32" eb="34">
      <t>セイビ</t>
    </rPh>
    <phoneticPr fontId="5"/>
  </si>
  <si>
    <t>LGBTQへ配慮した制度や職場環境を整備している　</t>
    <phoneticPr fontId="5"/>
  </si>
  <si>
    <t>多様な人材が活躍するための教育制度や相談体制を整備している</t>
    <rPh sb="0" eb="1">
      <t>タ</t>
    </rPh>
    <phoneticPr fontId="5"/>
  </si>
  <si>
    <t>多様な人材が活躍できる社内チャレンジ制度を設けている。</t>
    <phoneticPr fontId="5"/>
  </si>
  <si>
    <t>ハラスメント防止のためのルールや外部を含む相談窓口の設置、相談体制を構築している</t>
    <phoneticPr fontId="5"/>
  </si>
  <si>
    <t>アンケートや面談等による実態把握をしている</t>
    <rPh sb="6" eb="8">
      <t>メンダン</t>
    </rPh>
    <rPh sb="8" eb="9">
      <t>トウ</t>
    </rPh>
    <rPh sb="12" eb="14">
      <t>ジッタイ</t>
    </rPh>
    <rPh sb="14" eb="16">
      <t>ハアク</t>
    </rPh>
    <phoneticPr fontId="5"/>
  </si>
  <si>
    <t>女性のキャリア支援研修・セミナーへの参加を推奨している</t>
    <phoneticPr fontId="5"/>
  </si>
  <si>
    <t>産前産後休業、育児休業の取得中や復帰後のフォローアップの取組がある</t>
    <phoneticPr fontId="5"/>
  </si>
  <si>
    <t>授乳や育児スペースを設置している</t>
    <phoneticPr fontId="5"/>
  </si>
  <si>
    <t>保育園等の費用の助成を行っている</t>
    <phoneticPr fontId="5"/>
  </si>
  <si>
    <t>女性の活躍が十分に進んでいる（女性管理職比率・採用率・役員比率50％以上など）ため、あえて目標は設定していない</t>
    <phoneticPr fontId="5"/>
  </si>
  <si>
    <t>公共交通機関利用の促進等を行い、地域交通機関維持へ貢献している</t>
    <phoneticPr fontId="5"/>
  </si>
  <si>
    <t>非営利団体等への寄付活動を実施している</t>
    <rPh sb="0" eb="1">
      <t>ヒ</t>
    </rPh>
    <phoneticPr fontId="5"/>
  </si>
  <si>
    <t>地域の防災活動へ参画している</t>
    <phoneticPr fontId="5"/>
  </si>
  <si>
    <t>地域との対話に基づき、事業の地域への影響を把握している</t>
    <phoneticPr fontId="5"/>
  </si>
  <si>
    <t>社会配慮型商品について、消費者や取引先からの意見・要望の窓口を設置している</t>
    <phoneticPr fontId="5"/>
  </si>
  <si>
    <t>法定を上回る育児休業・介護休業を整備している</t>
    <phoneticPr fontId="5"/>
  </si>
  <si>
    <t>男性の育児休暇取得率の目標を設定している
（【参考】政府目標30％（R7年度））</t>
  </si>
  <si>
    <t>労働時間や休暇取得に関する相談窓口を設置している</t>
    <phoneticPr fontId="5"/>
  </si>
  <si>
    <t>雇用形態に関わらず、同一労働同一賃金に基づく対応を行っている</t>
    <rPh sb="1" eb="2">
      <t>ヨウ</t>
    </rPh>
    <rPh sb="11" eb="12">
      <t>イチ</t>
    </rPh>
    <rPh sb="15" eb="16">
      <t>イチ</t>
    </rPh>
    <rPh sb="17" eb="18">
      <t>キン</t>
    </rPh>
    <rPh sb="25" eb="26">
      <t>オコナ</t>
    </rPh>
    <phoneticPr fontId="5"/>
  </si>
  <si>
    <t>従業員を対象に人権に関する研修を年１回以上行っている</t>
    <phoneticPr fontId="5"/>
  </si>
  <si>
    <t>人権に関する相談窓口、相談体制を構築している</t>
    <phoneticPr fontId="5"/>
  </si>
  <si>
    <t>顧客からの相談窓口を設置している</t>
    <phoneticPr fontId="5"/>
  </si>
  <si>
    <t>アンケートの実施等により顧客の意見や満足度を調査している</t>
    <phoneticPr fontId="5"/>
  </si>
  <si>
    <t>品質管理に関する認証制度を取得している</t>
    <phoneticPr fontId="5"/>
  </si>
  <si>
    <t>顧客の声を社内共有するための基本方針・ルール・体制を整備している</t>
    <phoneticPr fontId="5"/>
  </si>
  <si>
    <t>製品・サービス使用時に想定されるリスクの洗い出し対策を行っている</t>
    <phoneticPr fontId="5"/>
  </si>
  <si>
    <t>従業員の自己研鑽やキャリア形成のための研修機会を提供している</t>
    <phoneticPr fontId="5"/>
  </si>
  <si>
    <t>外部研修への研修費を負担（一部・全部）している</t>
    <phoneticPr fontId="5"/>
  </si>
  <si>
    <t>ＢＣＰに沿った訓練を年１回以上実施している</t>
    <phoneticPr fontId="5"/>
  </si>
  <si>
    <t>従業員を対象とした情報セキュリティ研修を年１回以上実施している</t>
    <phoneticPr fontId="5"/>
  </si>
  <si>
    <t>情報セキュリティを所管する部署を設けている</t>
    <phoneticPr fontId="5"/>
  </si>
  <si>
    <t>情報セキュリティ契約を締結（入社時及び退職時）している</t>
    <phoneticPr fontId="5"/>
  </si>
  <si>
    <t>プライバシーマーク制度（一般社団法人日本情報経済社会推進協会）の登録企業である</t>
    <phoneticPr fontId="5"/>
  </si>
  <si>
    <t>法令遵守に関わる研修を年１回以上実施している</t>
    <phoneticPr fontId="5"/>
  </si>
  <si>
    <t>コンプライアンスマニュアル等を作成し、社内に共有している</t>
    <phoneticPr fontId="5"/>
  </si>
  <si>
    <t>内部通報を部署横断的に受け付ける窓口を設置している</t>
    <phoneticPr fontId="5"/>
  </si>
  <si>
    <t>不正競争行為への関与禁止の方針を共有し、研修等の社内教育を実施している</t>
    <phoneticPr fontId="5"/>
  </si>
  <si>
    <t>汚職・贈収賄禁止の方針を共有し、研修等の社内教育を実施している</t>
    <phoneticPr fontId="5"/>
  </si>
  <si>
    <t>知的財産を保護するよう、適切な取組を行っている</t>
    <phoneticPr fontId="5"/>
  </si>
  <si>
    <t>製品開発において特許侵害調査を実施している</t>
    <phoneticPr fontId="5"/>
  </si>
  <si>
    <t>消費者や取引先等からの情報開示の求めに対する対応方針を策定している</t>
  </si>
  <si>
    <t>消費者や取引先に影響のある情報漏洩や品質問題等に対する公表基準を策定している</t>
    <phoneticPr fontId="5"/>
  </si>
  <si>
    <t>非正規労働者から正規への転換を促進する仕組みを構築している</t>
    <phoneticPr fontId="5"/>
  </si>
  <si>
    <t>従業員の親睦会がある</t>
    <phoneticPr fontId="5"/>
  </si>
  <si>
    <t>市場変化を見据えた自社の商品・サービス等の見直しを過去３年以内に実施した、又は実施を予定している</t>
    <phoneticPr fontId="5"/>
  </si>
  <si>
    <t>キャッシュレス決済の導入を推進している</t>
    <phoneticPr fontId="5"/>
  </si>
  <si>
    <t>社用車を利用する場合に「エコドライブ」を推進している</t>
    <phoneticPr fontId="5"/>
  </si>
  <si>
    <t>事業所等に太陽光発電設備等を設置している</t>
    <phoneticPr fontId="5"/>
  </si>
  <si>
    <t>従業員向けの節電マニュアルを作成している</t>
    <phoneticPr fontId="5"/>
  </si>
  <si>
    <t>社内で目標を設定し、省エネ運動や節電活動に取り組んでいる</t>
    <phoneticPr fontId="5"/>
  </si>
  <si>
    <t>自社が使う水資源の削減目標を設定している</t>
    <phoneticPr fontId="5"/>
  </si>
  <si>
    <t>雨水・再生水の利用をしている</t>
    <phoneticPr fontId="5"/>
  </si>
  <si>
    <t>事業所内設備に節水器具を使用している</t>
    <phoneticPr fontId="5"/>
  </si>
  <si>
    <t>廃棄物の削減計画や社内ルールを策定している</t>
    <phoneticPr fontId="5"/>
  </si>
  <si>
    <t>食品ロスを削減する仕組みがある</t>
    <phoneticPr fontId="5"/>
  </si>
  <si>
    <t>使い捨てプラスチック使用の削減等を推進している</t>
    <phoneticPr fontId="5"/>
  </si>
  <si>
    <t>３Ｒの推進に取り組んでいる</t>
    <phoneticPr fontId="5"/>
  </si>
  <si>
    <t>カーボンフットプリントの表示に取り組んでいる</t>
    <phoneticPr fontId="5"/>
  </si>
  <si>
    <t>JGAP、ASIAGAP、GLOBALG.A.P.</t>
    <phoneticPr fontId="1"/>
  </si>
  <si>
    <t>雇用就農資金</t>
    <rPh sb="0" eb="6">
      <t>コヨウシュウノウシキン</t>
    </rPh>
    <phoneticPr fontId="1"/>
  </si>
  <si>
    <t>⑪、⑱の２項目</t>
    <rPh sb="5" eb="7">
      <t>コウモク</t>
    </rPh>
    <phoneticPr fontId="5"/>
  </si>
  <si>
    <t>畜産GAP</t>
    <rPh sb="0" eb="2">
      <t>チクサン</t>
    </rPh>
    <phoneticPr fontId="1"/>
  </si>
  <si>
    <t>農場HACCP</t>
    <rPh sb="0" eb="1">
      <t>ノウ</t>
    </rPh>
    <rPh sb="1" eb="2">
      <t>ジョウ</t>
    </rPh>
    <phoneticPr fontId="1"/>
  </si>
  <si>
    <t>社会</t>
    <rPh sb="0" eb="2">
      <t>シャカイ</t>
    </rPh>
    <phoneticPr fontId="1"/>
  </si>
  <si>
    <t>取組</t>
    <rPh sb="0" eb="2">
      <t>トリクミ</t>
    </rPh>
    <phoneticPr fontId="5"/>
  </si>
  <si>
    <r>
      <rPr>
        <sz val="20"/>
        <rFont val="ＭＳ Ｐ明朝"/>
        <family val="1"/>
        <charset val="128"/>
      </rPr>
      <t xml:space="preserve">① </t>
    </r>
    <r>
      <rPr>
        <sz val="18"/>
        <rFont val="ＭＳ Ｐ明朝"/>
        <family val="1"/>
        <charset val="128"/>
      </rPr>
      <t>労働安全衛生</t>
    </r>
    <rPh sb="2" eb="4">
      <t>ロウドウ</t>
    </rPh>
    <rPh sb="4" eb="6">
      <t>アンゼン</t>
    </rPh>
    <rPh sb="6" eb="8">
      <t>エイセイ</t>
    </rPh>
    <phoneticPr fontId="5"/>
  </si>
  <si>
    <r>
      <rPr>
        <sz val="20"/>
        <rFont val="ＭＳ Ｐ明朝"/>
        <family val="1"/>
        <charset val="128"/>
      </rPr>
      <t xml:space="preserve">② </t>
    </r>
    <r>
      <rPr>
        <sz val="18"/>
        <rFont val="ＭＳ Ｐ明朝"/>
        <family val="1"/>
        <charset val="128"/>
      </rPr>
      <t>健康経営</t>
    </r>
    <phoneticPr fontId="5"/>
  </si>
  <si>
    <r>
      <rPr>
        <sz val="20"/>
        <rFont val="ＭＳ Ｐ明朝"/>
        <family val="1"/>
        <charset val="128"/>
      </rPr>
      <t xml:space="preserve">③ </t>
    </r>
    <r>
      <rPr>
        <sz val="18"/>
        <rFont val="ＭＳ Ｐ明朝"/>
        <family val="1"/>
        <charset val="128"/>
      </rPr>
      <t>多様な人材の活躍</t>
    </r>
    <rPh sb="2" eb="4">
      <t>タヨウ</t>
    </rPh>
    <rPh sb="5" eb="7">
      <t>ジンザイ</t>
    </rPh>
    <rPh sb="8" eb="10">
      <t>カツヤク</t>
    </rPh>
    <phoneticPr fontId="5"/>
  </si>
  <si>
    <r>
      <rPr>
        <sz val="20"/>
        <rFont val="ＭＳ Ｐ明朝"/>
        <family val="1"/>
        <charset val="128"/>
      </rPr>
      <t xml:space="preserve">④ </t>
    </r>
    <r>
      <rPr>
        <sz val="18"/>
        <rFont val="ＭＳ Ｐ明朝"/>
        <family val="1"/>
        <charset val="128"/>
      </rPr>
      <t>ハラスメントの禁止</t>
    </r>
    <rPh sb="9" eb="11">
      <t>キンシ</t>
    </rPh>
    <phoneticPr fontId="5"/>
  </si>
  <si>
    <r>
      <rPr>
        <sz val="20"/>
        <rFont val="ＭＳ Ｐ明朝"/>
        <family val="1"/>
        <charset val="128"/>
      </rPr>
      <t xml:space="preserve">⑤ </t>
    </r>
    <r>
      <rPr>
        <sz val="18"/>
        <rFont val="ＭＳ Ｐ明朝"/>
        <family val="1"/>
        <charset val="128"/>
      </rPr>
      <t>女性の活躍</t>
    </r>
    <phoneticPr fontId="5"/>
  </si>
  <si>
    <r>
      <rPr>
        <sz val="20"/>
        <rFont val="ＭＳ Ｐ明朝"/>
        <family val="1"/>
        <charset val="128"/>
      </rPr>
      <t xml:space="preserve">⑥ </t>
    </r>
    <r>
      <rPr>
        <sz val="18"/>
        <rFont val="ＭＳ Ｐ明朝"/>
        <family val="1"/>
        <charset val="128"/>
      </rPr>
      <t>地域社会への責任</t>
    </r>
    <phoneticPr fontId="5"/>
  </si>
  <si>
    <r>
      <rPr>
        <sz val="20"/>
        <rFont val="ＭＳ Ｐ明朝"/>
        <family val="1"/>
        <charset val="128"/>
      </rPr>
      <t xml:space="preserve">⑦ </t>
    </r>
    <r>
      <rPr>
        <sz val="18"/>
        <rFont val="ＭＳ Ｐ明朝"/>
        <family val="1"/>
        <charset val="128"/>
      </rPr>
      <t>社会配慮型商品・サービスの提供</t>
    </r>
    <phoneticPr fontId="5"/>
  </si>
  <si>
    <r>
      <rPr>
        <sz val="20"/>
        <rFont val="ＭＳ Ｐ明朝"/>
        <family val="1"/>
        <charset val="128"/>
      </rPr>
      <t xml:space="preserve">⑧ </t>
    </r>
    <r>
      <rPr>
        <sz val="18"/>
        <rFont val="ＭＳ Ｐ明朝"/>
        <family val="1"/>
        <charset val="128"/>
      </rPr>
      <t>多様な働き方の促進</t>
    </r>
    <phoneticPr fontId="5"/>
  </si>
  <si>
    <r>
      <rPr>
        <sz val="20"/>
        <rFont val="ＭＳ Ｐ明朝"/>
        <family val="1"/>
        <charset val="128"/>
      </rPr>
      <t xml:space="preserve">⑨ </t>
    </r>
    <r>
      <rPr>
        <sz val="18"/>
        <rFont val="ＭＳ Ｐ明朝"/>
        <family val="1"/>
        <charset val="128"/>
      </rPr>
      <t>従業員、取引先への人権配慮</t>
    </r>
    <phoneticPr fontId="5"/>
  </si>
  <si>
    <r>
      <rPr>
        <sz val="20"/>
        <rFont val="ＭＳ Ｐ明朝"/>
        <family val="1"/>
        <charset val="128"/>
      </rPr>
      <t xml:space="preserve">⑩ </t>
    </r>
    <r>
      <rPr>
        <sz val="18"/>
        <rFont val="ＭＳ Ｐ明朝"/>
        <family val="1"/>
        <charset val="128"/>
      </rPr>
      <t>顧客への責任</t>
    </r>
    <phoneticPr fontId="5"/>
  </si>
  <si>
    <r>
      <rPr>
        <sz val="20"/>
        <rFont val="ＭＳ Ｐ明朝"/>
        <family val="1"/>
        <charset val="128"/>
      </rPr>
      <t xml:space="preserve">⑪ </t>
    </r>
    <r>
      <rPr>
        <sz val="18"/>
        <rFont val="ＭＳ Ｐ明朝"/>
        <family val="1"/>
        <charset val="128"/>
      </rPr>
      <t>人材育成・能力開発</t>
    </r>
    <phoneticPr fontId="5"/>
  </si>
  <si>
    <r>
      <rPr>
        <sz val="20"/>
        <rFont val="ＭＳ Ｐ明朝"/>
        <family val="1"/>
        <charset val="128"/>
      </rPr>
      <t xml:space="preserve">⑫ </t>
    </r>
    <r>
      <rPr>
        <sz val="18"/>
        <rFont val="ＭＳ Ｐ明朝"/>
        <family val="1"/>
        <charset val="128"/>
      </rPr>
      <t>事業承継</t>
    </r>
    <phoneticPr fontId="5"/>
  </si>
  <si>
    <r>
      <rPr>
        <sz val="20"/>
        <rFont val="ＭＳ Ｐ明朝"/>
        <family val="1"/>
        <charset val="128"/>
      </rPr>
      <t xml:space="preserve">⑭ </t>
    </r>
    <r>
      <rPr>
        <sz val="18"/>
        <rFont val="ＭＳ Ｐ明朝"/>
        <family val="1"/>
        <charset val="128"/>
      </rPr>
      <t>情報セキュリティ対策</t>
    </r>
    <phoneticPr fontId="5"/>
  </si>
  <si>
    <r>
      <rPr>
        <sz val="20"/>
        <rFont val="ＭＳ Ｐ明朝"/>
        <family val="1"/>
        <charset val="128"/>
      </rPr>
      <t xml:space="preserve">⑮ </t>
    </r>
    <r>
      <rPr>
        <sz val="18"/>
        <rFont val="ＭＳ Ｐ明朝"/>
        <family val="1"/>
        <charset val="128"/>
      </rPr>
      <t>企業統治体制の構築</t>
    </r>
    <phoneticPr fontId="5"/>
  </si>
  <si>
    <r>
      <rPr>
        <sz val="20"/>
        <rFont val="ＭＳ Ｐ明朝"/>
        <family val="1"/>
        <charset val="128"/>
      </rPr>
      <t xml:space="preserve">⑯ </t>
    </r>
    <r>
      <rPr>
        <sz val="18"/>
        <rFont val="ＭＳ Ｐ明朝"/>
        <family val="1"/>
        <charset val="128"/>
      </rPr>
      <t>公正な経済取引</t>
    </r>
    <phoneticPr fontId="5"/>
  </si>
  <si>
    <r>
      <rPr>
        <sz val="20"/>
        <rFont val="ＭＳ Ｐ明朝"/>
        <family val="1"/>
        <charset val="128"/>
      </rPr>
      <t xml:space="preserve">⑰ </t>
    </r>
    <r>
      <rPr>
        <sz val="18"/>
        <rFont val="ＭＳ Ｐ明朝"/>
        <family val="1"/>
        <charset val="128"/>
      </rPr>
      <t>企業情報の公開</t>
    </r>
    <phoneticPr fontId="5"/>
  </si>
  <si>
    <r>
      <rPr>
        <sz val="20"/>
        <rFont val="ＭＳ Ｐ明朝"/>
        <family val="1"/>
        <charset val="128"/>
      </rPr>
      <t xml:space="preserve">⑱ </t>
    </r>
    <r>
      <rPr>
        <sz val="18"/>
        <rFont val="ＭＳ Ｐ明朝"/>
        <family val="1"/>
        <charset val="128"/>
      </rPr>
      <t>雇用の維持・拡大</t>
    </r>
    <phoneticPr fontId="5"/>
  </si>
  <si>
    <r>
      <rPr>
        <sz val="20"/>
        <rFont val="ＭＳ Ｐ明朝"/>
        <family val="1"/>
        <charset val="128"/>
      </rPr>
      <t xml:space="preserve">⑲ </t>
    </r>
    <r>
      <rPr>
        <sz val="18"/>
        <rFont val="ＭＳ Ｐ明朝"/>
        <family val="1"/>
        <charset val="128"/>
      </rPr>
      <t>デジタル化による生産性の向上</t>
    </r>
    <phoneticPr fontId="5"/>
  </si>
  <si>
    <r>
      <rPr>
        <sz val="20"/>
        <rFont val="ＭＳ Ｐ明朝"/>
        <family val="1"/>
        <charset val="128"/>
      </rPr>
      <t xml:space="preserve">㉑ </t>
    </r>
    <r>
      <rPr>
        <sz val="18"/>
        <rFont val="ＭＳ Ｐ明朝"/>
        <family val="1"/>
        <charset val="128"/>
      </rPr>
      <t>多様な主体との連携</t>
    </r>
    <phoneticPr fontId="5"/>
  </si>
  <si>
    <r>
      <rPr>
        <sz val="20"/>
        <rFont val="ＭＳ Ｐ明朝"/>
        <family val="1"/>
        <charset val="128"/>
      </rPr>
      <t xml:space="preserve">㉒ </t>
    </r>
    <r>
      <rPr>
        <sz val="18"/>
        <rFont val="ＭＳ Ｐ明朝"/>
        <family val="1"/>
        <charset val="128"/>
      </rPr>
      <t>脱炭素(1)
（燃料消費量の削減）</t>
    </r>
    <phoneticPr fontId="5"/>
  </si>
  <si>
    <r>
      <rPr>
        <sz val="20"/>
        <rFont val="ＭＳ Ｐ明朝"/>
        <family val="1"/>
        <charset val="128"/>
      </rPr>
      <t xml:space="preserve">㉓ </t>
    </r>
    <r>
      <rPr>
        <sz val="18"/>
        <rFont val="ＭＳ Ｐ明朝"/>
        <family val="1"/>
        <charset val="128"/>
      </rPr>
      <t>脱炭素(2)
（再生可能エネルギーの導入）</t>
    </r>
    <phoneticPr fontId="5"/>
  </si>
  <si>
    <r>
      <rPr>
        <b/>
        <sz val="16"/>
        <color rgb="FF00B050"/>
        <rFont val="ＭＳ Ｐ明朝"/>
        <family val="1"/>
        <charset val="128"/>
      </rPr>
      <t>実施欄</t>
    </r>
    <r>
      <rPr>
        <b/>
        <sz val="16"/>
        <rFont val="ＭＳ Ｐ明朝"/>
        <family val="1"/>
        <charset val="128"/>
      </rPr>
      <t xml:space="preserve">
※自動入力</t>
    </r>
    <rPh sb="0" eb="3">
      <t>ジッシラン</t>
    </rPh>
    <rPh sb="6" eb="10">
      <t>ジドウニュウリョク</t>
    </rPh>
    <phoneticPr fontId="5"/>
  </si>
  <si>
    <t>対応する主な
SDGsのゴール</t>
    <rPh sb="0" eb="2">
      <t>タイオウ</t>
    </rPh>
    <rPh sb="4" eb="5">
      <t>オモ</t>
    </rPh>
    <phoneticPr fontId="5"/>
  </si>
  <si>
    <t>女性の積極採用、管理職への積極登用のための目標を設定している（【参考】女性役員比率 政府目標30％（R12年度））</t>
    <phoneticPr fontId="5"/>
  </si>
  <si>
    <t>残業時間や有給休暇取得率の目標を設定している（【参考】政府目標70％（R7年度））</t>
    <phoneticPr fontId="1"/>
  </si>
  <si>
    <t>チェックシート（様式２）の添付資料一覧表</t>
    <rPh sb="8" eb="10">
      <t>ヨウシキ</t>
    </rPh>
    <rPh sb="13" eb="20">
      <t>テンプシリョウイチランヒョウ</t>
    </rPh>
    <phoneticPr fontId="25"/>
  </si>
  <si>
    <t>チェック
欄</t>
    <rPh sb="5" eb="6">
      <t>ラン</t>
    </rPh>
    <phoneticPr fontId="25"/>
  </si>
  <si>
    <t>項目</t>
    <rPh sb="0" eb="2">
      <t>コウモク</t>
    </rPh>
    <phoneticPr fontId="25"/>
  </si>
  <si>
    <t>添付資料の名称や内容</t>
    <rPh sb="0" eb="4">
      <t>テンプシリョウ</t>
    </rPh>
    <rPh sb="5" eb="7">
      <t>メイショウ</t>
    </rPh>
    <rPh sb="8" eb="10">
      <t>ナイヨウ</t>
    </rPh>
    <phoneticPr fontId="25"/>
  </si>
  <si>
    <t>事務局
記入欄</t>
    <rPh sb="0" eb="3">
      <t>ジムキョク</t>
    </rPh>
    <rPh sb="4" eb="7">
      <t>キニュウラン</t>
    </rPh>
    <phoneticPr fontId="25"/>
  </si>
  <si>
    <t>①労働安全衛生</t>
    <rPh sb="1" eb="3">
      <t>ロウドウ</t>
    </rPh>
    <rPh sb="3" eb="5">
      <t>アンゼン</t>
    </rPh>
    <rPh sb="5" eb="7">
      <t>エイセイ</t>
    </rPh>
    <phoneticPr fontId="25"/>
  </si>
  <si>
    <t>②健康経営</t>
    <rPh sb="1" eb="5">
      <t>ケンコウケイエイ</t>
    </rPh>
    <phoneticPr fontId="25"/>
  </si>
  <si>
    <t>③多様な人材の活躍</t>
    <rPh sb="1" eb="3">
      <t>タヨウ</t>
    </rPh>
    <rPh sb="4" eb="6">
      <t>ジンザイ</t>
    </rPh>
    <rPh sb="7" eb="9">
      <t>カツヤク</t>
    </rPh>
    <phoneticPr fontId="25"/>
  </si>
  <si>
    <t>④ハラスメントの禁止</t>
    <rPh sb="8" eb="10">
      <t>キンシ</t>
    </rPh>
    <phoneticPr fontId="25"/>
  </si>
  <si>
    <t>➄女性の活躍</t>
    <rPh sb="1" eb="3">
      <t>ジョセイ</t>
    </rPh>
    <rPh sb="4" eb="6">
      <t>カツヤク</t>
    </rPh>
    <phoneticPr fontId="25"/>
  </si>
  <si>
    <t>⑥地域社会への貢献</t>
    <rPh sb="1" eb="5">
      <t>チイキシャカイ</t>
    </rPh>
    <rPh sb="7" eb="9">
      <t>コウケン</t>
    </rPh>
    <phoneticPr fontId="25"/>
  </si>
  <si>
    <t>⑦社会配慮型商品・サービスの提供</t>
    <rPh sb="1" eb="8">
      <t>シャカイハイリョガタショウヒン</t>
    </rPh>
    <rPh sb="14" eb="16">
      <t>テイキョウ</t>
    </rPh>
    <phoneticPr fontId="25"/>
  </si>
  <si>
    <t>⑧多様な働き方の促進</t>
    <rPh sb="1" eb="3">
      <t>タヨウ</t>
    </rPh>
    <rPh sb="4" eb="5">
      <t>ハタラ</t>
    </rPh>
    <rPh sb="6" eb="7">
      <t>カタ</t>
    </rPh>
    <rPh sb="8" eb="10">
      <t>ソクシン</t>
    </rPh>
    <phoneticPr fontId="25"/>
  </si>
  <si>
    <t>⑨従業員、取引先への人権配慮</t>
    <rPh sb="1" eb="4">
      <t>ジュウギョウイン</t>
    </rPh>
    <rPh sb="5" eb="8">
      <t>トリヒキサキ</t>
    </rPh>
    <rPh sb="10" eb="12">
      <t>ジンケン</t>
    </rPh>
    <rPh sb="12" eb="14">
      <t>ハイリョ</t>
    </rPh>
    <phoneticPr fontId="25"/>
  </si>
  <si>
    <t>⑩顧客への責任</t>
    <rPh sb="1" eb="3">
      <t>コキャク</t>
    </rPh>
    <rPh sb="5" eb="7">
      <t>セキニン</t>
    </rPh>
    <phoneticPr fontId="25"/>
  </si>
  <si>
    <t>⑪人材育成・能力開発</t>
    <rPh sb="1" eb="5">
      <t>ジンザイイクセイ</t>
    </rPh>
    <rPh sb="6" eb="10">
      <t>ノウリョクカイハツ</t>
    </rPh>
    <phoneticPr fontId="25"/>
  </si>
  <si>
    <t>⑫事業承継</t>
    <rPh sb="1" eb="5">
      <t>ジギョウショウケイ</t>
    </rPh>
    <phoneticPr fontId="25"/>
  </si>
  <si>
    <t>⑭情報セキュリティ対策</t>
    <rPh sb="1" eb="3">
      <t>ジョウホウ</t>
    </rPh>
    <rPh sb="9" eb="11">
      <t>タイサク</t>
    </rPh>
    <phoneticPr fontId="25"/>
  </si>
  <si>
    <t>⑮企業統治体制の構築</t>
    <rPh sb="1" eb="7">
      <t>キギョウトウチタイセイ</t>
    </rPh>
    <rPh sb="8" eb="10">
      <t>コウチク</t>
    </rPh>
    <phoneticPr fontId="25"/>
  </si>
  <si>
    <t>⑯公正な経済取引</t>
    <rPh sb="1" eb="3">
      <t>コウセイ</t>
    </rPh>
    <rPh sb="4" eb="8">
      <t>ケイザイトリヒキ</t>
    </rPh>
    <phoneticPr fontId="25"/>
  </si>
  <si>
    <t>⑰企業情報の開示</t>
    <rPh sb="1" eb="5">
      <t>キギョウジョウホウ</t>
    </rPh>
    <rPh sb="6" eb="8">
      <t>カイジ</t>
    </rPh>
    <phoneticPr fontId="25"/>
  </si>
  <si>
    <t>⑱雇用の維持拡大</t>
    <rPh sb="1" eb="3">
      <t>コヨウ</t>
    </rPh>
    <rPh sb="4" eb="8">
      <t>イジカクダイ</t>
    </rPh>
    <phoneticPr fontId="25"/>
  </si>
  <si>
    <t>⑲デジタル化による生産性の向上</t>
    <rPh sb="5" eb="6">
      <t>カ</t>
    </rPh>
    <rPh sb="9" eb="12">
      <t>セイサンセイ</t>
    </rPh>
    <rPh sb="13" eb="15">
      <t>コウジョウ</t>
    </rPh>
    <phoneticPr fontId="25"/>
  </si>
  <si>
    <t>㉑多様な主体との連携</t>
    <rPh sb="1" eb="3">
      <t>タヨウ</t>
    </rPh>
    <rPh sb="4" eb="6">
      <t>シュタイ</t>
    </rPh>
    <rPh sb="8" eb="10">
      <t>レンケイ</t>
    </rPh>
    <phoneticPr fontId="25"/>
  </si>
  <si>
    <t>㉒脱炭素(1)
（燃料消費量の削減）</t>
    <rPh sb="1" eb="4">
      <t>ダツタンソ</t>
    </rPh>
    <rPh sb="9" eb="14">
      <t>ネンリョウショウヒリョウ</t>
    </rPh>
    <rPh sb="15" eb="17">
      <t>サクゲン</t>
    </rPh>
    <phoneticPr fontId="25"/>
  </si>
  <si>
    <t>㉓脱炭素(2)
（再生可能ｴﾈﾙｷﾞｰの導入）</t>
    <rPh sb="1" eb="4">
      <t>ダツタンソ</t>
    </rPh>
    <rPh sb="9" eb="13">
      <t>サイセイカノウ</t>
    </rPh>
    <rPh sb="20" eb="22">
      <t>ドウニュウ</t>
    </rPh>
    <phoneticPr fontId="25"/>
  </si>
  <si>
    <r>
      <t>※添付書類例を参考に</t>
    </r>
    <r>
      <rPr>
        <b/>
        <u/>
        <sz val="16"/>
        <color rgb="FFFF0000"/>
        <rFont val="ＭＳ Ｐ明朝"/>
        <family val="1"/>
        <charset val="128"/>
      </rPr>
      <t>取組が客観的に確認できる資料を添付</t>
    </r>
    <r>
      <rPr>
        <b/>
        <sz val="16"/>
        <color rgb="FFFF0000"/>
        <rFont val="ＭＳ Ｐ明朝"/>
        <family val="1"/>
        <charset val="128"/>
      </rPr>
      <t>してください。</t>
    </r>
    <rPh sb="1" eb="3">
      <t>テンプ</t>
    </rPh>
    <rPh sb="3" eb="5">
      <t>ショルイ</t>
    </rPh>
    <rPh sb="5" eb="6">
      <t>レイ</t>
    </rPh>
    <rPh sb="7" eb="9">
      <t>サンコウ</t>
    </rPh>
    <rPh sb="10" eb="12">
      <t>トリクミ</t>
    </rPh>
    <rPh sb="25" eb="27">
      <t>テンプ</t>
    </rPh>
    <phoneticPr fontId="5"/>
  </si>
  <si>
    <t>１．このエクセル内の「添付資料一覧表」シートを作成してください。</t>
    <phoneticPr fontId="1"/>
  </si>
  <si>
    <t>３．規則・規程等の場合は該当する条文や規定にマーカーしてください。</t>
    <phoneticPr fontId="1"/>
  </si>
  <si>
    <t>４．添付資料が膨大な量にならないように留意してください。</t>
    <phoneticPr fontId="1"/>
  </si>
  <si>
    <t>５．添付資料の整理例</t>
    <phoneticPr fontId="1"/>
  </si>
  <si>
    <t>添付書類の仕様</t>
    <rPh sb="0" eb="4">
      <t>テンプショルイ</t>
    </rPh>
    <rPh sb="5" eb="7">
      <t>シヨウ</t>
    </rPh>
    <phoneticPr fontId="1"/>
  </si>
  <si>
    <t>２．各項目の添付資料１枚目の右上に項目番号（①、②）を記載してください。</t>
    <phoneticPr fontId="1"/>
  </si>
  <si>
    <t>〇</t>
    <phoneticPr fontId="1"/>
  </si>
  <si>
    <t>社会</t>
    <rPh sb="0" eb="1">
      <t>シャ</t>
    </rPh>
    <rPh sb="1" eb="2">
      <t>カイ</t>
    </rPh>
    <phoneticPr fontId="5"/>
  </si>
  <si>
    <t>経済</t>
    <rPh sb="0" eb="2">
      <t>ケイザイ</t>
    </rPh>
    <phoneticPr fontId="1"/>
  </si>
  <si>
    <t>環境</t>
    <rPh sb="0" eb="2">
      <t>カンキョウ</t>
    </rPh>
    <phoneticPr fontId="1"/>
  </si>
  <si>
    <t>・キャリア形成のための研修機会の提供が分かる案内等
・研修費、免許取得費用負担の制度概要が分かる資料
・メンター制度の概要が分かる社内規定
・実施報告書などの指導体制（OJT）が分かる資料</t>
    <rPh sb="31" eb="35">
      <t>メンキョシュトク</t>
    </rPh>
    <rPh sb="35" eb="37">
      <t>ヒヨウ</t>
    </rPh>
    <phoneticPr fontId="5"/>
  </si>
  <si>
    <t>・個人情報管理や情報セキュリティ対策を定めた規定
・情報セキュリティ研修の開催案内、実施記録
・所管部署が分かる組織図
・情報セキュリティ契約書
・プライバシーマーク制度の登録証
・情報漏洩事故に対する対応策の策定が分かる資料</t>
    <phoneticPr fontId="5"/>
  </si>
  <si>
    <t>・情報開示に係る対応方針やマニュアル
・情報漏洩や品質問題に対する公表基準
・公表に関する規定等</t>
    <phoneticPr fontId="5"/>
  </si>
  <si>
    <t>・DX化に係るシステム等導入計画、DXの推進に向けた組織体制が分かる資料
・システム導入に係る納品書や領収書　
・データ利活用の内容が分かる資料
・デジタル化の事業戦略や事業計画書等
・電子化した会議資料やカタログ等</t>
    <phoneticPr fontId="5"/>
  </si>
  <si>
    <t>項目</t>
    <rPh sb="0" eb="2">
      <t>コウモク</t>
    </rPh>
    <phoneticPr fontId="1"/>
  </si>
  <si>
    <t>実施済みとなる項目</t>
    <rPh sb="0" eb="2">
      <t>ジッシ</t>
    </rPh>
    <rPh sb="2" eb="3">
      <t>ズ</t>
    </rPh>
    <rPh sb="7" eb="9">
      <t>コウモク</t>
    </rPh>
    <phoneticPr fontId="1"/>
  </si>
  <si>
    <t>添付書類例</t>
    <phoneticPr fontId="5"/>
  </si>
  <si>
    <t>実施欄</t>
    <rPh sb="0" eb="3">
      <t>ジッシラン</t>
    </rPh>
    <phoneticPr fontId="1"/>
  </si>
  <si>
    <t>・本チェックシートを通じて自らの強み・弱みを把握し、本業における経営改善にも生かしてください。</t>
    <rPh sb="32" eb="34">
      <t>ケイエイ</t>
    </rPh>
    <rPh sb="34" eb="36">
      <t>カイゼン</t>
    </rPh>
    <phoneticPr fontId="5"/>
  </si>
  <si>
    <t>・「〇」を選択した項目の認定等を受けていることがわかる書類を添付してください。</t>
    <rPh sb="5" eb="7">
      <t>センタク</t>
    </rPh>
    <rPh sb="9" eb="11">
      <t>コウモク</t>
    </rPh>
    <rPh sb="12" eb="14">
      <t>ニンテイ</t>
    </rPh>
    <rPh sb="14" eb="15">
      <t>トウ</t>
    </rPh>
    <rPh sb="16" eb="17">
      <t>ウ</t>
    </rPh>
    <rPh sb="27" eb="29">
      <t>ショルイ</t>
    </rPh>
    <rPh sb="30" eb="32">
      <t>テンプ</t>
    </rPh>
    <phoneticPr fontId="1"/>
  </si>
  <si>
    <t>・以下９項目の実施欄に「〇」をプルダウンから選択した場合、「実施済みとなる項目」に記載された項目は、実施欄に「〇」が自動入力されます（各項目の取組は入力不要）。</t>
    <rPh sb="1" eb="3">
      <t>イカ</t>
    </rPh>
    <rPh sb="4" eb="6">
      <t>コウモク</t>
    </rPh>
    <rPh sb="7" eb="10">
      <t>ジッシラン</t>
    </rPh>
    <rPh sb="22" eb="24">
      <t>センタク</t>
    </rPh>
    <rPh sb="26" eb="28">
      <t>バアイ</t>
    </rPh>
    <rPh sb="30" eb="32">
      <t>ジッシ</t>
    </rPh>
    <rPh sb="32" eb="33">
      <t>ズ</t>
    </rPh>
    <rPh sb="37" eb="39">
      <t>コウモク</t>
    </rPh>
    <rPh sb="41" eb="43">
      <t>キサイ</t>
    </rPh>
    <rPh sb="46" eb="48">
      <t>コウモク</t>
    </rPh>
    <rPh sb="50" eb="53">
      <t>ジッシラン</t>
    </rPh>
    <rPh sb="58" eb="60">
      <t>ジドウ</t>
    </rPh>
    <rPh sb="60" eb="62">
      <t>ニュウリョク</t>
    </rPh>
    <rPh sb="67" eb="68">
      <t>カク</t>
    </rPh>
    <rPh sb="68" eb="70">
      <t>コウモク</t>
    </rPh>
    <rPh sb="71" eb="73">
      <t>トリクミ</t>
    </rPh>
    <rPh sb="74" eb="76">
      <t>ニュウリョク</t>
    </rPh>
    <rPh sb="76" eb="78">
      <t>フヨウ</t>
    </rPh>
    <phoneticPr fontId="5"/>
  </si>
  <si>
    <t>登録№</t>
    <rPh sb="0" eb="1">
      <t>ノボル</t>
    </rPh>
    <rPh sb="1" eb="2">
      <t>ロク</t>
    </rPh>
    <phoneticPr fontId="5"/>
  </si>
  <si>
    <t>名　　称</t>
    <rPh sb="0" eb="1">
      <t>ナ</t>
    </rPh>
    <rPh sb="3" eb="4">
      <t>ショウ</t>
    </rPh>
    <phoneticPr fontId="5"/>
  </si>
  <si>
    <t>安全衛生優良企業公表制度（厚生労働省）を取得している</t>
    <phoneticPr fontId="1"/>
  </si>
  <si>
    <t>農薬管理指導士の認定を受けている</t>
    <phoneticPr fontId="1"/>
  </si>
  <si>
    <t>その他上記に該当しない取組があればご記入ください</t>
    <phoneticPr fontId="1"/>
  </si>
  <si>
    <t>人間ドック等の健康診断に係る経費補助を行っている</t>
    <phoneticPr fontId="1"/>
  </si>
  <si>
    <t>農福連携に取り組んでいる</t>
    <phoneticPr fontId="1"/>
  </si>
  <si>
    <t>特定地域づくり事業協同組合からの労働者派遣を活用している</t>
    <phoneticPr fontId="1"/>
  </si>
  <si>
    <t>多様な人材の活躍状況をHPや広報誌等で積極的に発信している。</t>
    <phoneticPr fontId="1"/>
  </si>
  <si>
    <t>ハラスメントに関する研修を年１回以上実施している</t>
    <phoneticPr fontId="1"/>
  </si>
  <si>
    <t>その他上記に該当しない取組があればご記入ください</t>
    <phoneticPr fontId="5"/>
  </si>
  <si>
    <t>家族経営協定等により、女性の経営方針決定への参画や果たすべき役割を明示している</t>
    <phoneticPr fontId="1"/>
  </si>
  <si>
    <t>事業所内保育所を設置し、子供を預けて働ける環境を整備している</t>
  </si>
  <si>
    <t>農道や水路などの保全管理に取り組んでいる</t>
    <phoneticPr fontId="5"/>
  </si>
  <si>
    <t>障害者雇用促進法に定められている障害者雇用率を上回る雇用をしている</t>
    <phoneticPr fontId="1"/>
  </si>
  <si>
    <t>買い物困難者への支援を行っている</t>
    <phoneticPr fontId="5"/>
  </si>
  <si>
    <t>フェアトレード商品を取り扱うなど、国際貢献につながる製品・サービスを提供している</t>
    <phoneticPr fontId="1"/>
  </si>
  <si>
    <t>児童労働などの人権侵害の防止に配慮したサプライヤーを選定している</t>
    <phoneticPr fontId="1"/>
  </si>
  <si>
    <t>兵庫県認証食品の認証を取得している</t>
    <phoneticPr fontId="1"/>
  </si>
  <si>
    <t>品質管理に関する取組を行っている</t>
    <phoneticPr fontId="5"/>
  </si>
  <si>
    <t>・相談窓口の設置が分かる顧客向け案内
・アンケート用紙や結果を集計した資料
・サービス、活動の品質の管理、もしくは継続的に改善するための品質マネジメント体制（品質管理体制）の設置規程、活動記録
・栽培記録、農薬残留分析結果
・乳用牛のポジティブリスト制度による品質管理チェックシート
・品質管理に関する認証制度の認証書等
・兵庫県認証食品認証書（ひょうご推奨ブランド、ひょうご安心ブランド）
・顧客の声を社内共有する基本方針やルール・体制が分かる資料
・製品・サービス使用時に想定されるリスクと対策が分かる資料</t>
    <rPh sb="28" eb="30">
      <t>ケッカ</t>
    </rPh>
    <phoneticPr fontId="5"/>
  </si>
  <si>
    <t>上司による指導体制（OJT）を整備している</t>
    <phoneticPr fontId="1"/>
  </si>
  <si>
    <t>事故や病気など経営者のリスクへの対応について、事業承継を踏まえた計画を策定している</t>
    <phoneticPr fontId="1"/>
  </si>
  <si>
    <t>収入保険などセーフティネットに加入している</t>
    <phoneticPr fontId="5"/>
  </si>
  <si>
    <t>国土強靱化貢献団体（レジリエンス）認証（内閣官房）を取得している</t>
    <phoneticPr fontId="1"/>
  </si>
  <si>
    <t>情報漏洩事故に対する具体的な対応策を策定している</t>
    <phoneticPr fontId="1"/>
  </si>
  <si>
    <t>社内報や掲示板等で法令順守（コンプライアンス）の重要性を全従業員に向けて発信している</t>
    <phoneticPr fontId="1"/>
  </si>
  <si>
    <t>パートナーシップ構築宣言（経済産業省）を行っている企業である</t>
    <phoneticPr fontId="1"/>
  </si>
  <si>
    <t>会社独自の奨学金返還支援制度を設けている</t>
    <phoneticPr fontId="1"/>
  </si>
  <si>
    <t>事業戦略や経営計画等において、デジタル化の取組を位置付けている</t>
    <phoneticPr fontId="5"/>
  </si>
  <si>
    <t>会議資料やカタログ等の電子化を進めている</t>
    <phoneticPr fontId="1"/>
  </si>
  <si>
    <t>営業活動や面接のオンライン化を推進している</t>
    <phoneticPr fontId="1"/>
  </si>
  <si>
    <r>
      <rPr>
        <sz val="20"/>
        <rFont val="ＭＳ Ｐ明朝"/>
        <family val="1"/>
        <charset val="128"/>
      </rPr>
      <t xml:space="preserve">⑳ </t>
    </r>
    <r>
      <rPr>
        <sz val="18"/>
        <rFont val="ＭＳ Ｐ明朝"/>
        <family val="1"/>
        <charset val="128"/>
      </rPr>
      <t>市場変化を見据えた対応</t>
    </r>
    <phoneticPr fontId="5"/>
  </si>
  <si>
    <t>耕畜連携に取り組んでいる</t>
    <phoneticPr fontId="5"/>
  </si>
  <si>
    <t>農泊や海業、オープンファームなど、農林漁業に関する体験の提供等により、消費者との交流の場の創出に取り組んでいる</t>
    <phoneticPr fontId="1"/>
  </si>
  <si>
    <t>省エネ診断、その結果を踏まえた省エネ計画を策定し推進している</t>
    <phoneticPr fontId="1"/>
  </si>
  <si>
    <t>業務のペーパーレス化を推進している</t>
    <phoneticPr fontId="1"/>
  </si>
  <si>
    <t>エコフィードを利用している</t>
    <phoneticPr fontId="1"/>
  </si>
  <si>
    <t>家畜排せつ物由来の堆肥や消化液の肥料利用など、有機物の有効利用に取り組んでいる</t>
    <phoneticPr fontId="1"/>
  </si>
  <si>
    <t>未利用間伐材や果樹剪定枝などを活用したバイオ炭の生産・利用を行っている</t>
    <phoneticPr fontId="1"/>
  </si>
  <si>
    <t>㉔ 脱炭素(3)
（脱炭素化に取り組む農法等）</t>
    <phoneticPr fontId="1"/>
  </si>
  <si>
    <t>水稲栽培における中干し期間の延長等によるメタン削減に取り組んでいる</t>
    <phoneticPr fontId="1"/>
  </si>
  <si>
    <t>バイオ炭の農地施用による炭素貯留に取り組んでいる</t>
    <phoneticPr fontId="1"/>
  </si>
  <si>
    <t>森林の適切管理などJ-クレジットの創出に取り組んでいる</t>
    <phoneticPr fontId="1"/>
  </si>
  <si>
    <t>化学肥料や農薬など化石燃料由来の資材の使用を削減している</t>
    <phoneticPr fontId="1"/>
  </si>
  <si>
    <t>肥料・飼料等の輸入資材から国内・地元資材への転換に取り組んでいる（輸送によるCO2排出の削減）</t>
    <phoneticPr fontId="1"/>
  </si>
  <si>
    <t>生態系ネットワーク保全等に配慮した水辺環境の整備を実施又は計画している</t>
    <phoneticPr fontId="5"/>
  </si>
  <si>
    <t>有機農業、環境創造型農業、脱炭素の取組など、環境への負荷を低減し、生物多様性の確保に取り組んでいる</t>
    <phoneticPr fontId="5"/>
  </si>
  <si>
    <t>生き物調査等、生物多様性の保全に関する学習会やイベント等を支援又は実施している</t>
    <phoneticPr fontId="5"/>
  </si>
  <si>
    <t>自然共生サイトに認定された地域内で、営農活動等を行っていること</t>
    <phoneticPr fontId="1"/>
  </si>
  <si>
    <t>海底耕うん等を通じて、豊かな海づくりに取り組んでいる</t>
    <phoneticPr fontId="1"/>
  </si>
  <si>
    <t>かいぼり等を通じて、陸と海の自然循環に取り組んでいる</t>
    <phoneticPr fontId="1"/>
  </si>
  <si>
    <t>豊かな森づくりに繋がる森林保全活動を行っている</t>
    <phoneticPr fontId="1"/>
  </si>
  <si>
    <t>環境ボランティア活動を実践している</t>
    <phoneticPr fontId="1"/>
  </si>
  <si>
    <t>耕畜連携等により地域資源を活用し、地域内での資源循環に取組んでいる</t>
    <phoneticPr fontId="1"/>
  </si>
  <si>
    <t>生分解性マルチやエコマーク商品など環境に配慮した資材を利用している</t>
    <phoneticPr fontId="5"/>
  </si>
  <si>
    <t>地域の直売所等で商品を販売する等、地産地消に取り組んでいる</t>
    <phoneticPr fontId="5"/>
  </si>
  <si>
    <t>J-クレジット制度に参加し、温室効果ガスの削減に取り組んでいる</t>
    <phoneticPr fontId="5"/>
  </si>
  <si>
    <t>社内で利用する消耗品等は環境へ配慮した商品を購入すると決めている</t>
    <phoneticPr fontId="1"/>
  </si>
  <si>
    <t>国又は地方自治体が発行するグリーンボンド（環境改善に資する事業のため発行する債権）を購入している</t>
    <phoneticPr fontId="1"/>
  </si>
  <si>
    <t>環境に関する取組を自社ホームページに公開している</t>
    <phoneticPr fontId="1"/>
  </si>
  <si>
    <t>環境報告書を作成している</t>
    <phoneticPr fontId="1"/>
  </si>
  <si>
    <t>・環境に関する取組を掲載したホームページをプリントアウトした資料
・環境報告書</t>
    <phoneticPr fontId="1"/>
  </si>
  <si>
    <t>男女別トイレや更衣室を設置している</t>
    <rPh sb="0" eb="2">
      <t>ダンジョ</t>
    </rPh>
    <rPh sb="2" eb="3">
      <t>ベツ</t>
    </rPh>
    <rPh sb="7" eb="10">
      <t>コウイシツ</t>
    </rPh>
    <rPh sb="11" eb="13">
      <t>セッチ</t>
    </rPh>
    <phoneticPr fontId="1"/>
  </si>
  <si>
    <t>地元自治会が実施するSDGs認証等を取得している</t>
    <rPh sb="6" eb="8">
      <t>ジッシ</t>
    </rPh>
    <rPh sb="14" eb="16">
      <t>ニンショウ</t>
    </rPh>
    <rPh sb="16" eb="17">
      <t>ナド</t>
    </rPh>
    <rPh sb="18" eb="20">
      <t>シュトク</t>
    </rPh>
    <phoneticPr fontId="5"/>
  </si>
  <si>
    <r>
      <rPr>
        <sz val="16"/>
        <rFont val="ＭＳ ゴシック"/>
        <family val="3"/>
        <charset val="128"/>
      </rPr>
      <t>（様式第２号）</t>
    </r>
    <r>
      <rPr>
        <b/>
        <sz val="20"/>
        <rFont val="ＭＳ ゴシック"/>
        <family val="3"/>
        <charset val="128"/>
      </rPr>
      <t>　チェックシート（ひょうご農林水産SDGs認証事業）　　</t>
    </r>
    <r>
      <rPr>
        <b/>
        <u/>
        <sz val="20"/>
        <rFont val="ＭＳ ゴシック"/>
        <family val="3"/>
        <charset val="128"/>
      </rPr>
      <t>※現在の取組について記入してください。</t>
    </r>
    <rPh sb="1" eb="3">
      <t>ヨウシキ</t>
    </rPh>
    <rPh sb="3" eb="4">
      <t>ダイ</t>
    </rPh>
    <rPh sb="5" eb="6">
      <t>ゴウ</t>
    </rPh>
    <rPh sb="36" eb="38">
      <t>ゲンザイ</t>
    </rPh>
    <rPh sb="37" eb="38">
      <t>ザイ</t>
    </rPh>
    <rPh sb="39" eb="41">
      <t>トリクミ</t>
    </rPh>
    <rPh sb="45" eb="47">
      <t>キニュウ</t>
    </rPh>
    <rPh sb="46" eb="47">
      <t>ハイ</t>
    </rPh>
    <phoneticPr fontId="5"/>
  </si>
  <si>
    <t>農業機械士等の認定を受けている又は農作業安全に係る講習会を終了している</t>
    <phoneticPr fontId="1"/>
  </si>
  <si>
    <t>・兵庫県健康づくりチャレンジ企業であることが分かる登録証等
・相談体制の設置が分かる従業員向けの案内や体制表等
・メンタルヘルス研修の案内や実施記録等
・従業員向けに健康チェックを実施した記録
・健康促進のための活動内容が分かる資料　
・全面禁煙が分かる従業員向け通知
・「健康経営優良法人」の認定証
・法定の健康診断項目以上の診断を雇用主負担で実施していることが分かる資料
・健康宣言の協会けんぽの認定書
・人間ドック等経費補助を行っていることが分かる資料</t>
    <phoneticPr fontId="5"/>
  </si>
  <si>
    <t>・社内方針もしくは相談窓口・相談体制の設置が分かる従業員向け案内等
・アンケート用紙や面談の記録等
・ハラスメント研修の開催案内や実施記録</t>
    <phoneticPr fontId="5"/>
  </si>
  <si>
    <t>被災地の復興支援活動を実施している</t>
    <rPh sb="6" eb="7">
      <t>シ</t>
    </rPh>
    <phoneticPr fontId="5"/>
  </si>
  <si>
    <t>・勤務態勢に関する社内規定
・法定を上回ることが分かる育児休業・介護休業に関する社内規定
・男性の育児休暇取得率の目標設定が分かる資料
・労働時間や休暇取得に関する相談窓口の設置に係る従業員への通知等
・同一労働同一賃金に配慮した経営方針が分かる資料
・残業時間等の目標設定が分かる資料
・働き方改革への取組みが分かる資料</t>
    <rPh sb="15" eb="17">
      <t>ホウテイ</t>
    </rPh>
    <rPh sb="18" eb="20">
      <t>ウワマワ</t>
    </rPh>
    <rPh sb="24" eb="25">
      <t>ワ</t>
    </rPh>
    <phoneticPr fontId="5"/>
  </si>
  <si>
    <t xml:space="preserve">
・人権に関する研修の開催案内、実施記録
・人権に関する相談窓口、相談体制の設置が分かる従業員への通知
・人権侵害の防止に配慮した経営方針が分かる資料</t>
    <phoneticPr fontId="5"/>
  </si>
  <si>
    <t>・後継者候補への指導・育成状況が分かる資料
・家族経営協定書
・定款
・事業承継の計画が分かる資料</t>
    <phoneticPr fontId="5"/>
  </si>
  <si>
    <t>・法令遵守に関する研修の開催案内、実施記録
・コンプライアンスマニュアルと読み合わせ実施記録
・内部通報窓口の設置体制が分かる資料
・社内報や掲示板で発信していることが分かる資料</t>
    <phoneticPr fontId="5"/>
  </si>
  <si>
    <t>・節電マニュアル
・設定した社内目標と従業員への周知について分かる資料
・省エネ診断結果や省エネ計画</t>
    <phoneticPr fontId="5"/>
  </si>
  <si>
    <t>・設定された削減目標について分かる資料
・水の循環利用の設備に関する資料や、雨水等の利用が分かる設備の資料、写真
・節水器具を使用していることが分かる資料
・節水型水栓の設置が分かる写真</t>
    <phoneticPr fontId="5"/>
  </si>
  <si>
    <t>「みえるらべる」等の表示をしている</t>
    <rPh sb="8" eb="9">
      <t>ナド</t>
    </rPh>
    <rPh sb="10" eb="12">
      <t>ヒョウジ</t>
    </rPh>
    <phoneticPr fontId="1"/>
  </si>
  <si>
    <t>・中干し期間を確認できる資料（栽培日誌等）
・バイオ炭の農地施用を確認できる資料（写真等）
・森林由来等のJ-クレジットの創出が確認できる資料
・肥料・農薬等の使用の削減状況が確認できる資料</t>
    <phoneticPr fontId="1"/>
  </si>
  <si>
    <t>世界・日本農業遺産に認定された地域内で、農業生物多様性に対する理解醸成活動を行っている</t>
    <rPh sb="10" eb="12">
      <t>ニンテイ</t>
    </rPh>
    <rPh sb="17" eb="18">
      <t>ナイ</t>
    </rPh>
    <rPh sb="20" eb="22">
      <t>ノウギョウ</t>
    </rPh>
    <rPh sb="22" eb="24">
      <t>セイブツ</t>
    </rPh>
    <rPh sb="24" eb="27">
      <t>タヨウセイ</t>
    </rPh>
    <rPh sb="28" eb="29">
      <t>タイ</t>
    </rPh>
    <rPh sb="31" eb="33">
      <t>リカイ</t>
    </rPh>
    <rPh sb="33" eb="35">
      <t>ジョウセイ</t>
    </rPh>
    <rPh sb="35" eb="37">
      <t>カツドウ</t>
    </rPh>
    <rPh sb="38" eb="39">
      <t>オコナ</t>
    </rPh>
    <phoneticPr fontId="5"/>
  </si>
  <si>
    <t xml:space="preserve">・地域内での水辺環境保全の取組が分かる実施計画や記録
・「みえるらべる」（生物多様性保全）への登録が確認できる書類
・兵庫認証食品認証書（ひょうご安心ブランド）
・有機JAS認定証
・堆肥の散布記録・販売記録・販売伝票
・植栽地の植生の生物多様性確保への取組が確認できる書類
・生物移植や保護礁の設置など生物多様性確保の活動状況が分かる資料、記録
・学習会やイベントの案内、実施結果
・自然共生サイトの認定が分かる資料
・世界・日本農業遺産に認定された地域内で、農業生物多様性に対する理解醸成活動を行っていることが分かる資料
・海底耕うんなど海域の環境保全活動の状況がわかる資料、記録
・森林保全活動の実施状況が分かる資料
・ごみ拾い・農業支援・植林など環境ボランティアの実績が分かる資料
・天然資源の持続的利用に配慮した調達の実績が分かる資料
</t>
    <rPh sb="165" eb="166">
      <t>ワ</t>
    </rPh>
    <rPh sb="257" eb="258">
      <t>ワ</t>
    </rPh>
    <rPh sb="260" eb="262">
      <t>シリョウ</t>
    </rPh>
    <rPh sb="294" eb="296">
      <t>シンリン</t>
    </rPh>
    <rPh sb="296" eb="298">
      <t>ホゼン</t>
    </rPh>
    <rPh sb="298" eb="300">
      <t>カツドウ</t>
    </rPh>
    <rPh sb="301" eb="305">
      <t>ジッシジョウキョウ</t>
    </rPh>
    <rPh sb="306" eb="307">
      <t>ワ</t>
    </rPh>
    <rPh sb="309" eb="311">
      <t>シリョウ</t>
    </rPh>
    <phoneticPr fontId="5"/>
  </si>
  <si>
    <t>漁獲量の調整など天然資源の持続的利用に配慮した調達を行っている</t>
    <phoneticPr fontId="1"/>
  </si>
  <si>
    <t xml:space="preserve">・かいぼり等、陸と海の自然循環に関する取組の実施状況が分かる資料
・地域資源を活用していることが分かる資料
</t>
    <rPh sb="5" eb="6">
      <t>ナド</t>
    </rPh>
    <rPh sb="7" eb="8">
      <t>リク</t>
    </rPh>
    <rPh sb="9" eb="10">
      <t>ウミ</t>
    </rPh>
    <rPh sb="11" eb="13">
      <t>シゼン</t>
    </rPh>
    <rPh sb="13" eb="15">
      <t>ジュンカン</t>
    </rPh>
    <rPh sb="16" eb="17">
      <t>カン</t>
    </rPh>
    <rPh sb="19" eb="21">
      <t>トリクミ</t>
    </rPh>
    <rPh sb="22" eb="24">
      <t>ジッシ</t>
    </rPh>
    <rPh sb="24" eb="26">
      <t>ジョウキョウ</t>
    </rPh>
    <rPh sb="27" eb="28">
      <t>ワ</t>
    </rPh>
    <rPh sb="30" eb="32">
      <t>シリョウ</t>
    </rPh>
    <phoneticPr fontId="5"/>
  </si>
  <si>
    <t>⑬自然災害等のリスクへの対策</t>
    <rPh sb="1" eb="3">
      <t>シゼン</t>
    </rPh>
    <rPh sb="3" eb="5">
      <t>サイガイ</t>
    </rPh>
    <rPh sb="5" eb="6">
      <t>ナド</t>
    </rPh>
    <rPh sb="12" eb="14">
      <t>タイサク</t>
    </rPh>
    <phoneticPr fontId="25"/>
  </si>
  <si>
    <t>⑳市場変化を見据えた対応</t>
    <rPh sb="1" eb="5">
      <t>シジョウヘンカ</t>
    </rPh>
    <rPh sb="6" eb="8">
      <t>ミス</t>
    </rPh>
    <rPh sb="10" eb="12">
      <t>タイオウ</t>
    </rPh>
    <phoneticPr fontId="25"/>
  </si>
  <si>
    <t>㉔脱炭素(3)
（脱炭素化に取り組む農法等）</t>
    <rPh sb="1" eb="4">
      <t>ダツタンソ</t>
    </rPh>
    <rPh sb="9" eb="12">
      <t>ダツタンソ</t>
    </rPh>
    <rPh sb="12" eb="13">
      <t>カ</t>
    </rPh>
    <rPh sb="14" eb="15">
      <t>ト</t>
    </rPh>
    <rPh sb="16" eb="17">
      <t>ク</t>
    </rPh>
    <rPh sb="18" eb="20">
      <t>ノウホウ</t>
    </rPh>
    <rPh sb="20" eb="21">
      <t>ナド</t>
    </rPh>
    <phoneticPr fontId="25"/>
  </si>
  <si>
    <t>㉕従業員による省エネの取組</t>
    <rPh sb="1" eb="4">
      <t>ジュウギョウイン</t>
    </rPh>
    <rPh sb="7" eb="8">
      <t>ショウ</t>
    </rPh>
    <rPh sb="11" eb="13">
      <t>トリクミ</t>
    </rPh>
    <phoneticPr fontId="25"/>
  </si>
  <si>
    <t>㉖水資源の適正な利用・管理</t>
    <rPh sb="1" eb="4">
      <t>ミズシゲン</t>
    </rPh>
    <rPh sb="5" eb="7">
      <t>テキセイ</t>
    </rPh>
    <rPh sb="8" eb="10">
      <t>リヨウ</t>
    </rPh>
    <rPh sb="11" eb="13">
      <t>カンリ</t>
    </rPh>
    <phoneticPr fontId="25"/>
  </si>
  <si>
    <t>㉗廃棄物の削減・有機物の有効利用</t>
    <rPh sb="1" eb="4">
      <t>ハイキブツ</t>
    </rPh>
    <rPh sb="5" eb="7">
      <t>サクゲン</t>
    </rPh>
    <rPh sb="8" eb="10">
      <t>ユウキ</t>
    </rPh>
    <rPh sb="10" eb="11">
      <t>ブツ</t>
    </rPh>
    <rPh sb="12" eb="14">
      <t>ユウコウ</t>
    </rPh>
    <rPh sb="14" eb="16">
      <t>リヨウ</t>
    </rPh>
    <phoneticPr fontId="25"/>
  </si>
  <si>
    <t>㉘有害化学物質の削減</t>
    <rPh sb="1" eb="7">
      <t>ユウガイカガクブッシツ</t>
    </rPh>
    <rPh sb="8" eb="10">
      <t>サクゲン</t>
    </rPh>
    <phoneticPr fontId="25"/>
  </si>
  <si>
    <t>㉙地域内における資源循環への配慮</t>
    <rPh sb="1" eb="3">
      <t>チイキ</t>
    </rPh>
    <rPh sb="3" eb="4">
      <t>ナイ</t>
    </rPh>
    <rPh sb="8" eb="10">
      <t>シゲン</t>
    </rPh>
    <rPh sb="10" eb="12">
      <t>ジュンカン</t>
    </rPh>
    <rPh sb="14" eb="16">
      <t>ハイリョ</t>
    </rPh>
    <phoneticPr fontId="25"/>
  </si>
  <si>
    <t>㉚環境情報の開示</t>
    <rPh sb="1" eb="5">
      <t>カンキョウジョウホウ</t>
    </rPh>
    <rPh sb="6" eb="8">
      <t>カイジ</t>
    </rPh>
    <phoneticPr fontId="25"/>
  </si>
  <si>
    <t>㉛商品・サービスを通じた環境問題への取組</t>
    <rPh sb="1" eb="3">
      <t>ショウヒン</t>
    </rPh>
    <rPh sb="9" eb="10">
      <t>ツウ</t>
    </rPh>
    <rPh sb="12" eb="16">
      <t>カンキョウモンダイ</t>
    </rPh>
    <rPh sb="18" eb="20">
      <t>トリクミ</t>
    </rPh>
    <phoneticPr fontId="25"/>
  </si>
  <si>
    <t>①、⑨、⑩、㉖、㉗、㉘の６項目</t>
    <phoneticPr fontId="5"/>
  </si>
  <si>
    <t>①、⑩の２項目</t>
    <rPh sb="5" eb="7">
      <t>コウモク</t>
    </rPh>
    <phoneticPr fontId="5"/>
  </si>
  <si>
    <t>㉒、㉓、㉔、㉕、㉖、㉗、㉚の７項目</t>
    <rPh sb="15" eb="17">
      <t>コウモク</t>
    </rPh>
    <phoneticPr fontId="5"/>
  </si>
  <si>
    <r>
      <t>※項目ごと</t>
    </r>
    <r>
      <rPr>
        <b/>
        <sz val="14"/>
        <color rgb="FFFF0000"/>
        <rFont val="ＭＳ Ｐ明朝"/>
        <family val="1"/>
        <charset val="128"/>
      </rPr>
      <t>に、</t>
    </r>
    <r>
      <rPr>
        <b/>
        <sz val="16"/>
        <color rgb="FFFF0000"/>
        <rFont val="ＭＳ Ｐ明朝"/>
        <family val="1"/>
        <charset val="128"/>
      </rPr>
      <t>「〇」をプルダウンから</t>
    </r>
    <r>
      <rPr>
        <b/>
        <u/>
        <sz val="16"/>
        <color rgb="FFFF0000"/>
        <rFont val="ＭＳ Ｐ明朝"/>
        <family val="1"/>
        <charset val="128"/>
      </rPr>
      <t>１つのみ</t>
    </r>
    <r>
      <rPr>
        <b/>
        <sz val="16"/>
        <color rgb="FFFF0000"/>
        <rFont val="ＭＳ Ｐ明朝"/>
        <family val="1"/>
        <charset val="128"/>
      </rPr>
      <t>選択してください。</t>
    </r>
    <rPh sb="22" eb="24">
      <t>センタク</t>
    </rPh>
    <phoneticPr fontId="5"/>
  </si>
  <si>
    <t>・把握した危険箇所等の記録
・労働安全衛生に関する研修記録
・指導農業機械士・農業機械士の認定証
・農作業安全に係る講習会の修了証、受講記録
・安全対策に関する社内規定やマニュアル
・安全衛生優良企業であることが分かる資料
・農薬管理指導士の認定証</t>
    <phoneticPr fontId="5"/>
  </si>
  <si>
    <t>熱中症対策等の安全対策のルールを整備している</t>
    <rPh sb="0" eb="3">
      <t>ネッチュウショウ</t>
    </rPh>
    <rPh sb="3" eb="5">
      <t>タイサク</t>
    </rPh>
    <rPh sb="5" eb="6">
      <t>ナド</t>
    </rPh>
    <phoneticPr fontId="5"/>
  </si>
  <si>
    <t>従業員の健康促進のための活動（福利厚生でのジム利用助成など）を実施している</t>
    <rPh sb="0" eb="3">
      <t>ジュウギョウイン</t>
    </rPh>
    <phoneticPr fontId="5"/>
  </si>
  <si>
    <t>・多様な人材の活躍について記載した経営方針
・農業経営体と福祉事業所の農作業に関する請負契約書
・特定地域づくり事業共同組合からの派遣労働者を受け入れていることが分かる資料
・外国語対応や耳マークの表示、バリアフリー設備等の設置が分かる写真等
・LGBTQへ配慮した制度が分かる資料や、設備等の設置が分かる写真等
・教育制度や相談体制が分かる資料
・多様な人材が活躍できるチャレンジ制度の分かる資料
・HPや広報誌等での発信状況が分かる資料</t>
    <phoneticPr fontId="5"/>
  </si>
  <si>
    <t>・設定した目標が分かる資料
・研修やセミナーへ参加したことが分かる資料
・産休、育休等取得者に対する面談等フォローアップ制度の規定等
・家族経営協定書
・雇用契約書
・授乳・育児スペースや男女別トイレ等の写真
・費用の助成内容が分かる資料
・女性管理職比率・採用率・役員比率が分かる資料
・事業所内保育所の設置が分かる資料</t>
    <rPh sb="30" eb="31">
      <t>ワ</t>
    </rPh>
    <rPh sb="33" eb="35">
      <t>シリョウ</t>
    </rPh>
    <phoneticPr fontId="5"/>
  </si>
  <si>
    <t>・地域清掃などの地域活動への参加、実施記録、写真
・農地・水保全管理の取組計画、実績報告書
・出張授業の実施記録・写真
・従業員に公共交通機関の利用促進を行った通知
・ボランティア休暇が分かる社内規定と取得実績
・寄付活動や復興支援活動の概要が分かる資料
・地域防災活動への参画が分かる資料
・地域との対話や把握した影響が分かる資料
・地域の子ども食堂等への協力状況が分かる資料
・ひょうごバイオマスecoモデル登録証（フードバンクの取組）
・障害者雇用率が分かる資料　等
・地方自治体が発行したSDGs認証書</t>
    <rPh sb="176" eb="177">
      <t>トウ</t>
    </rPh>
    <phoneticPr fontId="5"/>
  </si>
  <si>
    <t>地元自治会と協働して集落機能の維持など地域活性化に取り組んでいる</t>
    <rPh sb="10" eb="12">
      <t>シュウラク</t>
    </rPh>
    <rPh sb="12" eb="14">
      <t>キノウ</t>
    </rPh>
    <rPh sb="15" eb="17">
      <t>イジ</t>
    </rPh>
    <phoneticPr fontId="5"/>
  </si>
  <si>
    <t>近隣の学校への出張授業を実施するなど食農教育に貢献している</t>
    <phoneticPr fontId="5"/>
  </si>
  <si>
    <t>従業員や構成員の行う地域貢献活動を支援している</t>
    <rPh sb="4" eb="7">
      <t>コウセイイン</t>
    </rPh>
    <phoneticPr fontId="5"/>
  </si>
  <si>
    <t>地域の子ども食堂やフードバンクへの食材を提供するなどの協力をしている</t>
    <phoneticPr fontId="5"/>
  </si>
  <si>
    <t>ユニバーサルデザインフードや農作業受託等、高齢者や地域社会に配慮した製品・サービスを提供している</t>
    <rPh sb="25" eb="29">
      <t>チイキシャカイ</t>
    </rPh>
    <phoneticPr fontId="5"/>
  </si>
  <si>
    <t>・社会配慮型商品・農作業受託・移動販売車等サービスの詳細が分かる広告・案内等の資料
・意見・要望の相談窓口の設置が分かる資料（連絡先等の記載があるもの）
・国際貢献につながる製品・サービスの詳細が分かる資料</t>
    <phoneticPr fontId="5"/>
  </si>
  <si>
    <t>従業員の要望に応じた労働時間の設定等、柔軟な勤務態勢を整備している</t>
    <phoneticPr fontId="5"/>
  </si>
  <si>
    <t>酪農ヘルパーの導入など業務効率化による労働時間の短縮など働き方改革への取組を行っている</t>
    <phoneticPr fontId="1"/>
  </si>
  <si>
    <t>若手や中途採用の従業員等を対象としたメンター制度を設けている</t>
    <rPh sb="8" eb="11">
      <t>ジュウギョウイン</t>
    </rPh>
    <phoneticPr fontId="5"/>
  </si>
  <si>
    <t>第三者継承を含めた後継者候補の検討や選定を行い、計画的な指導・育成に取り組んでいる</t>
    <phoneticPr fontId="5"/>
  </si>
  <si>
    <t>自然災害・事故・災害、新型感染症やサイバーセキュリティ等新たな脅威の発生に伴う事業の中断を想定したＢＣＰを策定し、定期的に見直している</t>
    <phoneticPr fontId="5"/>
  </si>
  <si>
    <t>・策定したBCP
・ＢＣＰに沿った訓練の開催案内、実施記録
・収入保険等の加入状況が分かる書類
・事業継続力強化計画の認定書
・国土強靱化貢献団体（レジリエンス）認証書</t>
    <phoneticPr fontId="5"/>
  </si>
  <si>
    <t>事業継続力強化計画（近畿経済産業局）の認定を受けている</t>
    <phoneticPr fontId="5"/>
  </si>
  <si>
    <t>顧客リスト等の個人情報や機密情報について適切な管理やセキュリティ対策のルールを規定している</t>
    <rPh sb="0" eb="2">
      <t>コキャク</t>
    </rPh>
    <rPh sb="5" eb="6">
      <t>トウ</t>
    </rPh>
    <phoneticPr fontId="5"/>
  </si>
  <si>
    <t xml:space="preserve">・不正競争行為への関与禁止を示した社内方針や経営者のメッセージと研修の実施が分かる資料
・研修の開催案内、実施記録
・特許・商標など知的財産権の取得・管理の状況が分かる資料
・特許侵害調査の実施状況が分かる資料
・知的財産に係る社内研修の実施状況が分かる実施記録等の資料
・パートナーシップ構築宣言書 </t>
    <phoneticPr fontId="5"/>
  </si>
  <si>
    <t>種苗法等に関する社内教育の実施など、知的財産の侵害防止に向けた取組を行っている</t>
    <phoneticPr fontId="5"/>
  </si>
  <si>
    <t>食品衛生法・食品表示法違反など事故や不祥事が発生した際に、自発的に公表することを社内で取り決めている</t>
    <phoneticPr fontId="1"/>
  </si>
  <si>
    <t>インターンシップの受入れによる職務体験など、就業後の定着につながる取組を行っている</t>
    <rPh sb="22" eb="24">
      <t>シュウギョウ</t>
    </rPh>
    <rPh sb="26" eb="28">
      <t>テイチャク</t>
    </rPh>
    <phoneticPr fontId="5"/>
  </si>
  <si>
    <t>・インターンシップの受入れに関する規定や受入れ記録
・雇用契約書・就業規則
・正規職員への転換制度に関する社内規定
・今後の規模拡大等に向けた計画書概要　
・従業員親睦会の規定や活動記録
・若手が定着するための取組の実施が分かる資料
・奨学金返還支援制度の詳細が分かる資料</t>
    <rPh sb="62" eb="64">
      <t>キボ</t>
    </rPh>
    <rPh sb="66" eb="67">
      <t>トウ</t>
    </rPh>
    <rPh sb="73" eb="74">
      <t>ショ</t>
    </rPh>
    <phoneticPr fontId="5"/>
  </si>
  <si>
    <t>今後１年以内に、規模拡大や６次産業化等による雇用拡大の予定がある</t>
    <phoneticPr fontId="5"/>
  </si>
  <si>
    <t>従業員の要望に応じて、高齢者の雇用を維持している
（【参考】70歳までの継続雇用(法定努力義務 ））</t>
    <phoneticPr fontId="5"/>
  </si>
  <si>
    <t>独身寮の設置や地域への溶け込み支援など若手が定着する取組を行っている</t>
    <phoneticPr fontId="5"/>
  </si>
  <si>
    <t>スマート農業等、DX化による生産性の向上や業務効率向上に繋げる体制がある、又は計画を策定している</t>
    <phoneticPr fontId="5"/>
  </si>
  <si>
    <t>経営・生産管理システム等、DXに向けたシステムを導入または試行している　</t>
    <phoneticPr fontId="5"/>
  </si>
  <si>
    <t xml:space="preserve">環境モニタリングシステム等データの利活用に取り組んでいる　 </t>
    <phoneticPr fontId="5"/>
  </si>
  <si>
    <t>ライフスタイルや価値観の変化など消費者ニーズに合わせた生産を行うことにより、自社事業への影響の把握・分析を行っている</t>
    <phoneticPr fontId="5"/>
  </si>
  <si>
    <t>・消費者ニーズを調査したことが分かる概要資料
・商品・サービスの見直し内容が分かる資料
・キャッシュレス決済の導入状況が分かる資料
・営業活動等のオンライン化の状況が分かる資料</t>
    <phoneticPr fontId="5"/>
  </si>
  <si>
    <t>食品企業や大学、NPO等と連携した新しい商品・サービスの開発・販売を行っている</t>
    <rPh sb="11" eb="12">
      <t>トウ</t>
    </rPh>
    <rPh sb="20" eb="22">
      <t>ショウヒン</t>
    </rPh>
    <rPh sb="31" eb="33">
      <t>ハンバイ</t>
    </rPh>
    <phoneticPr fontId="5"/>
  </si>
  <si>
    <t>・大学等との連携が分かる協定書等
・ビジネスマッチングによる新しい製品・サービスの詳細が分かる資料
・農泊や海業等の取組が分かる資料
・業界団体等での活動状況が分かる資料</t>
    <phoneticPr fontId="5"/>
  </si>
  <si>
    <t>業界団体等へ加入し、情報共有を行っている</t>
    <rPh sb="4" eb="5">
      <t>トウ</t>
    </rPh>
    <phoneticPr fontId="1"/>
  </si>
  <si>
    <t>燃料転換やヒートポンプ等の省エネ設備の導入を実施又は計画している</t>
    <rPh sb="19" eb="21">
      <t>ドウニュウ</t>
    </rPh>
    <rPh sb="24" eb="25">
      <t>マタ</t>
    </rPh>
    <phoneticPr fontId="5"/>
  </si>
  <si>
    <t>・燃料転換や省エネ設備の導入に係る計画や実施状況が分かる資料、写真等
・廃熱利用の設備が分かる資料、写真等
・低公害車等の導入記録、写真等
・カーボンオフセットの取組状況が分かる資料
・「エコドライブ」を推進していることが分かる資料
・省エネ診断結果や省エネ計画
・国内・地元資材の利用を確認できる資料（購入履歴等）</t>
    <rPh sb="12" eb="14">
      <t>ドウニュウ</t>
    </rPh>
    <phoneticPr fontId="5"/>
  </si>
  <si>
    <t>園芸施設や加工場等での廃熱利用の仕組みがある</t>
    <phoneticPr fontId="5"/>
  </si>
  <si>
    <t>低公害車、電動草刈機、自動操舵システム、省エネ型漁船等を導入している</t>
    <phoneticPr fontId="5"/>
  </si>
  <si>
    <t>J-クレジットの購入等によりカーボンオフセットを行っている</t>
    <phoneticPr fontId="5"/>
  </si>
  <si>
    <t>・太陽光発電の設置状況が分かる資料、写真
・再生可能エネルギーの利用状況が分かる資料
・ひょうごバイオマスecoモデル登録証（再生エネルギー活用の取組）
・木質バイオマス発電の設備等が分かる資料、写真
・ひょうごバイオマスecoモデル登録証（バイオマス発電の取組）
・林地残材等未利用木材の活用等の取組が確認できる書類</t>
    <rPh sb="90" eb="91">
      <t>トウ</t>
    </rPh>
    <rPh sb="147" eb="148">
      <t>トウ</t>
    </rPh>
    <phoneticPr fontId="5"/>
  </si>
  <si>
    <t>ソーラーシェアリング、拍動かん水装置等により再生可能エネルギーの利用に取り組んでいる</t>
    <phoneticPr fontId="1"/>
  </si>
  <si>
    <t>業務上発生する未利用間伐材を活用した木質バイオマス発電や食品残さ、家畜ふん尿を活用したバイオガス利用を行っている</t>
    <phoneticPr fontId="1"/>
  </si>
  <si>
    <t>園芸施設や加工場等で水を循環利用するための施設整備を行っている</t>
    <phoneticPr fontId="5"/>
  </si>
  <si>
    <t>事務所等の水道に節水型水栓を設置し、使用量を削減している</t>
    <phoneticPr fontId="1"/>
  </si>
  <si>
    <t>・廃棄物削減計画や社内ルールが分かる資料
・ひょうごバイオマスecoモデル登録証（廃棄物活用の取組）
・食品循環資源の再生利用等の促進に関する法律に基づく再生利用事業計画の認定通知
・食品ロス削減の取組概要が分かる資料
・ひょうごバイオマスecoモデル登録証（食品残さ活用の取組）
・エコフィードの利用が確認できる書類(購入伝票)
・使い捨てプラスチック使用の削減の取組概要が分かる資料
・廃材、加工残さ等の活用状況が分かる資料
・ひょうごバイオマスecoモデル登録証（廃材活用の取組）
・3Rの取組概要が分かる資料
・ひょうごバイオマスecoモデル登録証（リサイクル等の取組）
・デュアルモニターの設置やTeamsの積極的利用などペーパーレス化の推進状況が分かる資料・写真
・堆肥等の散布記録・販売記録・販売伝票
・有機物の有効利用に取り組んでいることが分かる資料
・バイオ炭を生産・利用していることが分かる資料</t>
    <rPh sb="202" eb="203">
      <t>トウ</t>
    </rPh>
    <phoneticPr fontId="5"/>
  </si>
  <si>
    <t>生産・製造過程で発生する規格外品や廃材を活用した新たな商品の開発又は販売を行っている</t>
    <phoneticPr fontId="5"/>
  </si>
  <si>
    <t>・環境に配慮した資材を利用していることが分かる資料
・「みえるらべる」等への登録が確認できる書類
・地域の直売場への出荷伝票
・カーボンフットプリントの取組状況が分かる資料、写真
・Jブルークレジット認定証
・J-クレジットの取組状況が分かる資料
・事務用品はグリーン購入することを決めている社内規定
・グリーンボンド購入がわかる資料</t>
    <phoneticPr fontId="5"/>
  </si>
  <si>
    <r>
      <rPr>
        <sz val="20"/>
        <rFont val="ＭＳ Ｐ明朝"/>
        <family val="1"/>
        <charset val="128"/>
      </rPr>
      <t xml:space="preserve">⑬ </t>
    </r>
    <r>
      <rPr>
        <sz val="18"/>
        <rFont val="ＭＳ Ｐ明朝"/>
        <family val="1"/>
        <charset val="128"/>
      </rPr>
      <t>自然災害等のリスクへの対策</t>
    </r>
    <phoneticPr fontId="5"/>
  </si>
  <si>
    <r>
      <rPr>
        <sz val="20"/>
        <rFont val="ＭＳ Ｐ明朝"/>
        <family val="1"/>
        <charset val="128"/>
      </rPr>
      <t xml:space="preserve">㉕ </t>
    </r>
    <r>
      <rPr>
        <sz val="18"/>
        <rFont val="ＭＳ Ｐ明朝"/>
        <family val="1"/>
        <charset val="128"/>
      </rPr>
      <t>従業員による省エネの取組</t>
    </r>
    <phoneticPr fontId="5"/>
  </si>
  <si>
    <r>
      <rPr>
        <sz val="20"/>
        <rFont val="ＭＳ Ｐ明朝"/>
        <family val="1"/>
        <charset val="128"/>
      </rPr>
      <t xml:space="preserve">㉖ </t>
    </r>
    <r>
      <rPr>
        <sz val="18"/>
        <rFont val="ＭＳ Ｐ明朝"/>
        <family val="1"/>
        <charset val="128"/>
      </rPr>
      <t>水資源の適正な利用・管理</t>
    </r>
    <phoneticPr fontId="5"/>
  </si>
  <si>
    <r>
      <rPr>
        <sz val="20"/>
        <rFont val="ＭＳ Ｐ明朝"/>
        <family val="1"/>
        <charset val="128"/>
      </rPr>
      <t xml:space="preserve">㉗ </t>
    </r>
    <r>
      <rPr>
        <sz val="18"/>
        <rFont val="ＭＳ Ｐ明朝"/>
        <family val="1"/>
        <charset val="128"/>
      </rPr>
      <t>廃棄物の削減・有機物の有効利用</t>
    </r>
    <phoneticPr fontId="5"/>
  </si>
  <si>
    <r>
      <rPr>
        <sz val="20"/>
        <rFont val="ＭＳ Ｐ明朝"/>
        <family val="1"/>
        <charset val="128"/>
      </rPr>
      <t xml:space="preserve">㉘ </t>
    </r>
    <r>
      <rPr>
        <sz val="18"/>
        <rFont val="ＭＳ Ｐ明朝"/>
        <family val="1"/>
        <charset val="128"/>
      </rPr>
      <t>生物多様性への配慮</t>
    </r>
    <phoneticPr fontId="5"/>
  </si>
  <si>
    <r>
      <t>㉙</t>
    </r>
    <r>
      <rPr>
        <sz val="18"/>
        <rFont val="ＭＳ Ｐ明朝"/>
        <family val="1"/>
        <charset val="128"/>
      </rPr>
      <t>　地域内における資源循環への配慮</t>
    </r>
    <rPh sb="2" eb="4">
      <t>チイキ</t>
    </rPh>
    <rPh sb="4" eb="5">
      <t>ナイ</t>
    </rPh>
    <rPh sb="9" eb="11">
      <t>シゲン</t>
    </rPh>
    <rPh sb="11" eb="13">
      <t>ジュンカン</t>
    </rPh>
    <rPh sb="15" eb="17">
      <t>ハイリョ</t>
    </rPh>
    <phoneticPr fontId="5"/>
  </si>
  <si>
    <r>
      <rPr>
        <sz val="20"/>
        <rFont val="ＭＳ Ｐ明朝"/>
        <family val="1"/>
        <charset val="128"/>
      </rPr>
      <t>㉚</t>
    </r>
    <r>
      <rPr>
        <sz val="18"/>
        <rFont val="ＭＳ Ｐ明朝"/>
        <family val="1"/>
        <charset val="128"/>
      </rPr>
      <t xml:space="preserve"> 環境情報の開示</t>
    </r>
    <phoneticPr fontId="1"/>
  </si>
  <si>
    <r>
      <rPr>
        <sz val="20"/>
        <rFont val="ＭＳ Ｐ明朝"/>
        <family val="1"/>
        <charset val="128"/>
      </rPr>
      <t xml:space="preserve">㉛ </t>
    </r>
    <r>
      <rPr>
        <sz val="18"/>
        <rFont val="ＭＳ Ｐ明朝"/>
        <family val="1"/>
        <charset val="128"/>
      </rPr>
      <t>商品・サービスを通じた環境問題への取組</t>
    </r>
    <phoneticPr fontId="5"/>
  </si>
  <si>
    <r>
      <t>認証基準：</t>
    </r>
    <r>
      <rPr>
        <b/>
        <u/>
        <sz val="18"/>
        <color rgb="FFFF0000"/>
        <rFont val="ＭＳ Ｐ明朝"/>
        <family val="1"/>
        <charset val="128"/>
      </rPr>
      <t>次の（１）～（３）の基準をすべて満たすこと</t>
    </r>
    <r>
      <rPr>
        <b/>
        <sz val="18"/>
        <rFont val="ＭＳ Ｐ明朝"/>
        <family val="1"/>
        <charset val="128"/>
      </rPr>
      <t xml:space="preserve">
（１）「社会」・「経済」の各区分から１項目以上の取組を実施していること
（２）「環境」の区分から３項目以上の取組を実施していること
（３）合計１０項目以上の取組を実施していること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</si>
</sst>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2"/>
      <color theme="1"/>
      <name val="ＭＳ 明朝"/>
      <family val="2"/>
      <charset val="128"/>
    </font>
    <font>
      <sz val="6"/>
      <name val="ＭＳ 明朝"/>
      <family val="2"/>
      <charset val="128"/>
    </font>
    <font>
      <sz val="12"/>
      <color theme="1"/>
      <name val="ＭＳ ゴシック"/>
      <family val="2"/>
      <charset val="128"/>
    </font>
    <font>
      <b/>
      <sz val="20"/>
      <name val="ＭＳ Ｐ明朝"/>
      <family val="1"/>
      <charset val="128"/>
    </font>
    <font>
      <sz val="16"/>
      <name val="ＭＳ Ｐ明朝"/>
      <family val="1"/>
      <charset val="128"/>
    </font>
    <font>
      <sz val="6"/>
      <name val="ＭＳ ゴシック"/>
      <family val="2"/>
      <charset val="128"/>
    </font>
    <font>
      <sz val="11"/>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b/>
      <sz val="18"/>
      <name val="ＭＳ Ｐ明朝"/>
      <family val="1"/>
      <charset val="128"/>
    </font>
    <font>
      <b/>
      <sz val="12"/>
      <name val="ＭＳ Ｐ明朝"/>
      <family val="1"/>
      <charset val="128"/>
    </font>
    <font>
      <sz val="20"/>
      <name val="ＭＳ Ｐ明朝"/>
      <family val="1"/>
      <charset val="128"/>
    </font>
    <font>
      <b/>
      <sz val="16"/>
      <name val="ＭＳ Ｐ明朝"/>
      <family val="1"/>
      <charset val="128"/>
    </font>
    <font>
      <b/>
      <sz val="18"/>
      <name val="ＭＳ Ｐゴシック"/>
      <family val="3"/>
      <charset val="128"/>
    </font>
    <font>
      <sz val="18"/>
      <name val="ＭＳ Ｐ明朝"/>
      <family val="1"/>
      <charset val="128"/>
    </font>
    <font>
      <b/>
      <sz val="16"/>
      <color rgb="FF00B050"/>
      <name val="ＭＳ Ｐ明朝"/>
      <family val="1"/>
      <charset val="128"/>
    </font>
    <font>
      <b/>
      <sz val="16"/>
      <color rgb="FFFF0000"/>
      <name val="ＭＳ Ｐ明朝"/>
      <family val="1"/>
      <charset val="128"/>
    </font>
    <font>
      <b/>
      <sz val="20"/>
      <name val="ＭＳ ゴシック"/>
      <family val="3"/>
      <charset val="128"/>
    </font>
    <font>
      <sz val="16"/>
      <name val="ＭＳ ゴシック"/>
      <family val="3"/>
      <charset val="128"/>
    </font>
    <font>
      <b/>
      <u/>
      <sz val="20"/>
      <name val="ＭＳ ゴシック"/>
      <family val="3"/>
      <charset val="128"/>
    </font>
    <font>
      <b/>
      <sz val="18"/>
      <name val="ＭＳ ゴシック"/>
      <family val="3"/>
      <charset val="128"/>
    </font>
    <font>
      <b/>
      <sz val="22"/>
      <name val="ＭＳ Ｐ明朝"/>
      <family val="1"/>
      <charset val="128"/>
    </font>
    <font>
      <b/>
      <u/>
      <sz val="18"/>
      <color rgb="FFFF0000"/>
      <name val="ＭＳ Ｐ明朝"/>
      <family val="1"/>
      <charset val="128"/>
    </font>
    <font>
      <sz val="18"/>
      <color theme="1"/>
      <name val="ＭＳ Ｐゴシック"/>
      <family val="3"/>
      <charset val="128"/>
    </font>
    <font>
      <sz val="6"/>
      <name val="游ゴシック"/>
      <family val="2"/>
      <charset val="128"/>
      <scheme val="minor"/>
    </font>
    <font>
      <sz val="12"/>
      <color theme="1"/>
      <name val="ＭＳ Ｐゴシック"/>
      <family val="3"/>
      <charset val="128"/>
    </font>
    <font>
      <sz val="14"/>
      <color theme="1"/>
      <name val="ＭＳ Ｐゴシック"/>
      <family val="3"/>
      <charset val="128"/>
    </font>
    <font>
      <b/>
      <sz val="12"/>
      <color theme="1"/>
      <name val="ＭＳ Ｐゴシック"/>
      <family val="3"/>
      <charset val="128"/>
    </font>
    <font>
      <b/>
      <u/>
      <sz val="16"/>
      <color rgb="FFFF0000"/>
      <name val="ＭＳ Ｐ明朝"/>
      <family val="1"/>
      <charset val="128"/>
    </font>
    <font>
      <sz val="14"/>
      <color theme="1"/>
      <name val="ＭＳ ゴシック"/>
      <family val="3"/>
      <charset val="128"/>
    </font>
    <font>
      <b/>
      <u/>
      <sz val="14"/>
      <name val="ＭＳ Ｐ明朝"/>
      <family val="1"/>
      <charset val="128"/>
    </font>
    <font>
      <b/>
      <sz val="14"/>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alignment vertical="center"/>
    </xf>
  </cellStyleXfs>
  <cellXfs count="123">
    <xf numFmtId="0" fontId="0" fillId="0" borderId="0" xfId="0">
      <alignment vertical="center"/>
    </xf>
    <xf numFmtId="0" fontId="6" fillId="0" borderId="0" xfId="1" applyFont="1" applyAlignment="1">
      <alignment vertical="center" wrapText="1"/>
    </xf>
    <xf numFmtId="0" fontId="7"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6" fillId="0" borderId="0" xfId="1" applyFont="1" applyAlignment="1">
      <alignment horizontal="center" vertical="center" wrapText="1"/>
    </xf>
    <xf numFmtId="0" fontId="3" fillId="0" borderId="8" xfId="1" applyFont="1" applyBorder="1" applyAlignment="1">
      <alignment vertical="center" wrapText="1"/>
    </xf>
    <xf numFmtId="0" fontId="7" fillId="0" borderId="8" xfId="1" applyFont="1" applyBorder="1" applyAlignment="1">
      <alignment horizontal="center" vertical="center" wrapText="1"/>
    </xf>
    <xf numFmtId="0" fontId="7" fillId="0" borderId="8" xfId="1" applyFont="1" applyBorder="1">
      <alignment vertical="center"/>
    </xf>
    <xf numFmtId="0" fontId="7" fillId="0" borderId="8" xfId="1" applyFont="1" applyBorder="1" applyAlignment="1">
      <alignment horizontal="center" vertical="center"/>
    </xf>
    <xf numFmtId="0" fontId="2" fillId="0" borderId="0" xfId="1">
      <alignment vertical="center"/>
    </xf>
    <xf numFmtId="0" fontId="11" fillId="0" borderId="17" xfId="1" applyFont="1" applyBorder="1" applyAlignment="1">
      <alignment horizontal="center" vertical="center" wrapText="1"/>
    </xf>
    <xf numFmtId="0" fontId="15" fillId="0" borderId="0" xfId="1" applyFont="1" applyAlignment="1">
      <alignment vertical="center" textRotation="255" wrapText="1"/>
    </xf>
    <xf numFmtId="0" fontId="26" fillId="0" borderId="0" xfId="1" applyFont="1">
      <alignment vertical="center"/>
    </xf>
    <xf numFmtId="0" fontId="27" fillId="0" borderId="19"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21" xfId="1" applyFont="1" applyBorder="1" applyAlignment="1">
      <alignment horizontal="center" vertical="center"/>
    </xf>
    <xf numFmtId="0" fontId="26" fillId="4" borderId="22" xfId="1" applyFont="1" applyFill="1" applyBorder="1" applyAlignment="1">
      <alignment horizontal="center" vertical="center" wrapText="1"/>
    </xf>
    <xf numFmtId="0" fontId="28" fillId="0" borderId="23" xfId="1" applyFont="1" applyBorder="1">
      <alignment vertical="center"/>
    </xf>
    <xf numFmtId="0" fontId="27" fillId="0" borderId="12" xfId="1" applyFont="1" applyBorder="1" applyAlignment="1">
      <alignment vertical="center" wrapText="1"/>
    </xf>
    <xf numFmtId="0" fontId="26" fillId="0" borderId="8" xfId="1" applyFont="1" applyBorder="1" applyAlignment="1">
      <alignment horizontal="left" vertical="center" shrinkToFit="1"/>
    </xf>
    <xf numFmtId="0" fontId="26" fillId="4" borderId="24" xfId="1" applyFont="1" applyFill="1" applyBorder="1">
      <alignment vertical="center"/>
    </xf>
    <xf numFmtId="0" fontId="27" fillId="0" borderId="17" xfId="1" applyFont="1" applyBorder="1" applyAlignment="1">
      <alignment vertical="center" wrapText="1"/>
    </xf>
    <xf numFmtId="0" fontId="26" fillId="0" borderId="25" xfId="1" applyFont="1" applyBorder="1" applyAlignment="1">
      <alignment horizontal="left" vertical="center" shrinkToFit="1"/>
    </xf>
    <xf numFmtId="0" fontId="26" fillId="4" borderId="26" xfId="1" applyFont="1" applyFill="1" applyBorder="1">
      <alignment vertical="center"/>
    </xf>
    <xf numFmtId="0" fontId="28" fillId="0" borderId="27" xfId="1" applyFont="1" applyBorder="1">
      <alignment vertical="center"/>
    </xf>
    <xf numFmtId="0" fontId="26" fillId="0" borderId="28" xfId="1" applyFont="1" applyBorder="1" applyAlignment="1">
      <alignment horizontal="left" vertical="center" shrinkToFit="1"/>
    </xf>
    <xf numFmtId="0" fontId="26" fillId="4" borderId="29" xfId="1" applyFont="1" applyFill="1" applyBorder="1">
      <alignment vertical="center"/>
    </xf>
    <xf numFmtId="0" fontId="30" fillId="0" borderId="0" xfId="0" applyFont="1">
      <alignment vertical="center"/>
    </xf>
    <xf numFmtId="0" fontId="6" fillId="0" borderId="17" xfId="1" applyFont="1" applyBorder="1" applyAlignment="1">
      <alignment horizontal="center" vertical="center" wrapText="1"/>
    </xf>
    <xf numFmtId="0" fontId="4" fillId="0" borderId="2" xfId="1" applyFont="1" applyBorder="1" applyAlignment="1">
      <alignment horizontal="left" vertical="center" wrapText="1"/>
    </xf>
    <xf numFmtId="0" fontId="4" fillId="0" borderId="17" xfId="1" applyFont="1" applyBorder="1">
      <alignment vertical="center"/>
    </xf>
    <xf numFmtId="0" fontId="11" fillId="0" borderId="9" xfId="1" applyFont="1" applyBorder="1" applyAlignment="1">
      <alignment horizontal="center" vertical="center" wrapText="1"/>
    </xf>
    <xf numFmtId="0" fontId="7" fillId="0" borderId="9" xfId="1" applyFont="1" applyBorder="1" applyAlignment="1">
      <alignment vertical="center" wrapText="1"/>
    </xf>
    <xf numFmtId="0" fontId="11" fillId="0" borderId="12" xfId="1" applyFont="1" applyBorder="1" applyAlignment="1">
      <alignment horizontal="center" vertical="center" wrapText="1"/>
    </xf>
    <xf numFmtId="0" fontId="11" fillId="0" borderId="31" xfId="1" applyFont="1" applyBorder="1" applyAlignment="1">
      <alignment horizontal="center" vertical="center" wrapText="1"/>
    </xf>
    <xf numFmtId="0" fontId="7" fillId="0" borderId="31" xfId="1" applyFont="1" applyBorder="1" applyAlignment="1">
      <alignment vertical="center" wrapText="1"/>
    </xf>
    <xf numFmtId="0" fontId="11" fillId="0" borderId="35" xfId="1" applyFont="1" applyBorder="1" applyAlignment="1">
      <alignment horizontal="center" vertical="center" wrapText="1"/>
    </xf>
    <xf numFmtId="0" fontId="7" fillId="0" borderId="35" xfId="1" applyFont="1" applyBorder="1" applyAlignment="1">
      <alignment vertical="center" wrapText="1"/>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7" fillId="0" borderId="37" xfId="1" applyFont="1" applyBorder="1" applyAlignment="1">
      <alignment vertical="center" wrapText="1"/>
    </xf>
    <xf numFmtId="0" fontId="11" fillId="0" borderId="38" xfId="1" applyFont="1" applyBorder="1" applyAlignment="1">
      <alignment horizontal="center" vertical="center" wrapText="1"/>
    </xf>
    <xf numFmtId="0" fontId="7" fillId="0" borderId="38" xfId="1" applyFont="1" applyBorder="1" applyAlignment="1">
      <alignment vertical="center" wrapText="1"/>
    </xf>
    <xf numFmtId="0" fontId="14" fillId="0" borderId="0" xfId="1" applyFont="1" applyAlignment="1">
      <alignment horizontal="distributed" vertical="center" wrapText="1"/>
    </xf>
    <xf numFmtId="49" fontId="17" fillId="3" borderId="12" xfId="1" applyNumberFormat="1" applyFont="1" applyFill="1" applyBorder="1" applyAlignment="1">
      <alignment vertical="center" wrapText="1"/>
    </xf>
    <xf numFmtId="0" fontId="10" fillId="3" borderId="9" xfId="1" applyFont="1" applyFill="1" applyBorder="1" applyAlignment="1">
      <alignment horizontal="center" vertical="center" wrapText="1"/>
    </xf>
    <xf numFmtId="176" fontId="21" fillId="0" borderId="32" xfId="1" applyNumberFormat="1" applyFont="1" applyBorder="1" applyAlignment="1">
      <alignment horizontal="center" vertical="center" wrapText="1"/>
    </xf>
    <xf numFmtId="176" fontId="21" fillId="0" borderId="26" xfId="1" applyNumberFormat="1" applyFont="1" applyBorder="1" applyAlignment="1">
      <alignment horizontal="center" vertical="center" wrapText="1"/>
    </xf>
    <xf numFmtId="176" fontId="21" fillId="0" borderId="33" xfId="1" applyNumberFormat="1" applyFont="1" applyBorder="1" applyAlignment="1">
      <alignment horizontal="center" vertical="center" wrapText="1"/>
    </xf>
    <xf numFmtId="176" fontId="21" fillId="0" borderId="34" xfId="1" applyNumberFormat="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10" fillId="0" borderId="0" xfId="1" applyFont="1" applyAlignment="1">
      <alignment vertical="center" wrapText="1"/>
    </xf>
    <xf numFmtId="0" fontId="14" fillId="3" borderId="1" xfId="1" applyFont="1" applyFill="1" applyBorder="1" applyAlignment="1">
      <alignment horizontal="center" vertical="center" wrapText="1"/>
    </xf>
    <xf numFmtId="0" fontId="8" fillId="0" borderId="30" xfId="1" applyFont="1" applyBorder="1" applyAlignment="1" applyProtection="1">
      <alignment vertical="center" wrapText="1"/>
      <protection locked="0"/>
    </xf>
    <xf numFmtId="0" fontId="11" fillId="0" borderId="15" xfId="1" applyFont="1" applyBorder="1" applyAlignment="1">
      <alignment horizontal="center" vertical="center" wrapText="1"/>
    </xf>
    <xf numFmtId="0" fontId="7" fillId="0" borderId="15" xfId="1" applyFont="1" applyBorder="1" applyAlignment="1">
      <alignment vertical="center" wrapText="1"/>
    </xf>
    <xf numFmtId="0" fontId="3" fillId="0" borderId="8" xfId="1" applyFont="1" applyBorder="1" applyAlignment="1">
      <alignment horizontal="center" vertical="center" wrapText="1"/>
    </xf>
    <xf numFmtId="0" fontId="27" fillId="0" borderId="40" xfId="1" applyFont="1" applyBorder="1" applyAlignment="1">
      <alignment vertical="center" wrapText="1"/>
    </xf>
    <xf numFmtId="0" fontId="31" fillId="3" borderId="17" xfId="1" applyFont="1" applyFill="1" applyBorder="1" applyAlignment="1">
      <alignment horizontal="center" vertical="center"/>
    </xf>
    <xf numFmtId="0" fontId="7" fillId="0" borderId="36" xfId="1" applyFont="1" applyBorder="1" applyAlignment="1">
      <alignment vertical="center" wrapText="1"/>
    </xf>
    <xf numFmtId="0" fontId="7" fillId="2" borderId="36" xfId="1" applyFont="1" applyFill="1" applyBorder="1" applyAlignment="1">
      <alignment vertical="center" wrapText="1"/>
    </xf>
    <xf numFmtId="0" fontId="7" fillId="0" borderId="12" xfId="1" applyFont="1" applyBorder="1" applyAlignment="1">
      <alignment vertical="center" wrapText="1"/>
    </xf>
    <xf numFmtId="0" fontId="15" fillId="0" borderId="17" xfId="1" applyFont="1" applyBorder="1" applyAlignment="1">
      <alignment horizontal="center" vertical="center" wrapText="1"/>
    </xf>
    <xf numFmtId="0" fontId="18" fillId="0" borderId="0" xfId="1" applyFont="1" applyAlignment="1">
      <alignment horizontal="left" vertical="center" wrapText="1"/>
    </xf>
    <xf numFmtId="0" fontId="7" fillId="0" borderId="0" xfId="1" applyFont="1" applyAlignment="1">
      <alignment horizontal="left" vertical="center" wrapText="1"/>
    </xf>
    <xf numFmtId="49" fontId="9" fillId="0" borderId="9"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2" xfId="1" applyNumberFormat="1" applyFont="1" applyBorder="1" applyAlignment="1">
      <alignment horizontal="left" vertical="center" wrapText="1"/>
    </xf>
    <xf numFmtId="0" fontId="22" fillId="0" borderId="9" xfId="1" applyFont="1" applyBorder="1" applyAlignment="1" applyProtection="1">
      <alignment horizontal="center" vertical="center" wrapText="1"/>
      <protection locked="0"/>
    </xf>
    <xf numFmtId="0" fontId="22" fillId="0" borderId="15" xfId="1" applyFont="1" applyBorder="1" applyAlignment="1" applyProtection="1">
      <alignment horizontal="center" vertical="center" wrapText="1"/>
      <protection locked="0"/>
    </xf>
    <xf numFmtId="0" fontId="22" fillId="0" borderId="12" xfId="1" applyFont="1" applyBorder="1" applyAlignment="1" applyProtection="1">
      <alignment horizontal="center" vertical="center" wrapText="1"/>
      <protection locked="0"/>
    </xf>
    <xf numFmtId="0" fontId="10" fillId="0" borderId="17" xfId="1" applyFont="1" applyBorder="1" applyAlignment="1">
      <alignment horizontal="center" vertical="center" wrapText="1"/>
    </xf>
    <xf numFmtId="49" fontId="13" fillId="0" borderId="9" xfId="1" applyNumberFormat="1" applyFont="1" applyBorder="1" applyAlignment="1">
      <alignment horizontal="center" vertical="center" wrapText="1"/>
    </xf>
    <xf numFmtId="49" fontId="13" fillId="0" borderId="12" xfId="1" applyNumberFormat="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wrapText="1"/>
    </xf>
    <xf numFmtId="0" fontId="7" fillId="0" borderId="0" xfId="1" applyFont="1" applyAlignment="1">
      <alignment horizontal="left" vertical="center"/>
    </xf>
    <xf numFmtId="0" fontId="7" fillId="0" borderId="0" xfId="1" applyFont="1" applyAlignment="1">
      <alignment vertical="center" wrapText="1"/>
    </xf>
    <xf numFmtId="0" fontId="7" fillId="0" borderId="9" xfId="1" applyFont="1" applyBorder="1" applyAlignment="1">
      <alignment horizontal="left" vertical="top" wrapText="1"/>
    </xf>
    <xf numFmtId="0" fontId="7" fillId="0" borderId="15" xfId="1" applyFont="1" applyBorder="1" applyAlignment="1">
      <alignment horizontal="left" vertical="top" wrapText="1"/>
    </xf>
    <xf numFmtId="0" fontId="7" fillId="0" borderId="12" xfId="1" applyFont="1" applyBorder="1" applyAlignment="1">
      <alignment horizontal="left" vertical="top" wrapText="1"/>
    </xf>
    <xf numFmtId="0" fontId="31" fillId="3" borderId="5" xfId="1" applyFont="1" applyFill="1" applyBorder="1" applyAlignment="1">
      <alignment horizontal="center" vertical="center"/>
    </xf>
    <xf numFmtId="0" fontId="31" fillId="3" borderId="39" xfId="1" applyFont="1" applyFill="1" applyBorder="1" applyAlignment="1">
      <alignment horizontal="center" vertical="center"/>
    </xf>
    <xf numFmtId="0" fontId="4" fillId="0" borderId="5" xfId="1" applyFont="1" applyBorder="1" applyAlignment="1">
      <alignment horizontal="left" vertical="center"/>
    </xf>
    <xf numFmtId="0" fontId="4" fillId="0" borderId="39" xfId="1" applyFont="1" applyBorder="1" applyAlignment="1">
      <alignment horizontal="left" vertical="center"/>
    </xf>
    <xf numFmtId="0" fontId="10" fillId="3" borderId="18" xfId="1" applyFont="1" applyFill="1" applyBorder="1" applyAlignment="1">
      <alignment horizontal="left" vertical="center" wrapText="1"/>
    </xf>
    <xf numFmtId="0" fontId="10" fillId="3" borderId="0" xfId="1" applyFont="1" applyFill="1" applyAlignment="1">
      <alignment horizontal="left" vertical="center" wrapText="1"/>
    </xf>
    <xf numFmtId="0" fontId="15" fillId="0" borderId="9" xfId="1" applyFont="1" applyBorder="1" applyAlignment="1">
      <alignment horizontal="center" vertical="center" wrapText="1"/>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horizontal="left" vertical="center" wrapText="1"/>
    </xf>
    <xf numFmtId="0" fontId="15" fillId="0" borderId="15"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9" xfId="1" applyFont="1" applyBorder="1" applyAlignment="1">
      <alignment horizontal="left" vertical="center" wrapText="1"/>
    </xf>
    <xf numFmtId="0" fontId="15" fillId="0" borderId="15" xfId="1" applyFont="1" applyBorder="1" applyAlignment="1">
      <alignment horizontal="left" vertical="center" wrapText="1"/>
    </xf>
    <xf numFmtId="0" fontId="15" fillId="0" borderId="12" xfId="1" applyFont="1" applyBorder="1" applyAlignment="1">
      <alignment horizontal="left" vertical="center" wrapText="1"/>
    </xf>
    <xf numFmtId="0" fontId="9" fillId="0" borderId="9" xfId="1" applyFont="1" applyBorder="1" applyAlignment="1">
      <alignment horizontal="left" vertical="center" wrapText="1"/>
    </xf>
    <xf numFmtId="0" fontId="9" fillId="0" borderId="15" xfId="1" applyFont="1" applyBorder="1" applyAlignment="1">
      <alignment horizontal="left" vertical="center" wrapText="1"/>
    </xf>
    <xf numFmtId="0" fontId="9" fillId="0" borderId="12" xfId="1" applyFont="1" applyBorder="1" applyAlignment="1">
      <alignment horizontal="left" vertical="center" wrapText="1"/>
    </xf>
    <xf numFmtId="0" fontId="22" fillId="2" borderId="9"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2" fillId="2" borderId="12" xfId="1" applyFont="1" applyFill="1" applyBorder="1" applyAlignment="1" applyProtection="1">
      <alignment horizontal="center" vertical="center" wrapText="1"/>
      <protection locked="0"/>
    </xf>
    <xf numFmtId="0" fontId="9" fillId="0" borderId="9"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2"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14" xfId="1" applyFont="1" applyFill="1" applyBorder="1" applyAlignment="1">
      <alignment horizontal="left"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3" fillId="0" borderId="11" xfId="1" applyFont="1" applyBorder="1" applyAlignment="1">
      <alignment horizontal="center" vertical="center" wrapText="1"/>
    </xf>
    <xf numFmtId="0" fontId="13" fillId="0" borderId="14" xfId="1" applyFont="1" applyBorder="1" applyAlignment="1">
      <alignment horizontal="center" vertical="center" wrapText="1"/>
    </xf>
    <xf numFmtId="0" fontId="9" fillId="0" borderId="9" xfId="1" applyFont="1" applyBorder="1" applyAlignment="1">
      <alignment horizontal="left" vertical="center"/>
    </xf>
    <xf numFmtId="0" fontId="9" fillId="0" borderId="15" xfId="1" applyFont="1" applyBorder="1" applyAlignment="1">
      <alignment horizontal="left" vertical="center"/>
    </xf>
    <xf numFmtId="0" fontId="9" fillId="0" borderId="12" xfId="1" applyFont="1" applyBorder="1" applyAlignment="1">
      <alignment horizontal="left" vertical="center"/>
    </xf>
    <xf numFmtId="49" fontId="9" fillId="0" borderId="9" xfId="1" applyNumberFormat="1" applyFont="1" applyBorder="1" applyAlignment="1">
      <alignment horizontal="center" vertical="center" wrapText="1"/>
    </xf>
    <xf numFmtId="49" fontId="9" fillId="0" borderId="15" xfId="1" applyNumberFormat="1" applyFont="1" applyBorder="1" applyAlignment="1">
      <alignment horizontal="center" vertical="center" wrapText="1"/>
    </xf>
    <xf numFmtId="49" fontId="9" fillId="0" borderId="12" xfId="1" applyNumberFormat="1" applyFont="1" applyBorder="1" applyAlignment="1">
      <alignment horizontal="center" vertical="center" wrapText="1"/>
    </xf>
    <xf numFmtId="0" fontId="12" fillId="0" borderId="9" xfId="1" applyFont="1" applyBorder="1" applyAlignment="1">
      <alignment horizontal="left" vertical="center" wrapText="1"/>
    </xf>
    <xf numFmtId="0" fontId="24" fillId="0" borderId="0" xfId="1" applyFont="1" applyAlignment="1">
      <alignment horizontal="center" vertical="center"/>
    </xf>
  </cellXfs>
  <cellStyles count="2">
    <cellStyle name="標準" xfId="0" builtinId="0"/>
    <cellStyle name="標準 2" xfId="1" xr:uid="{AFA32946-DDF7-44D0-A333-DE24A9B543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3</xdr:col>
      <xdr:colOff>1243407</xdr:colOff>
      <xdr:row>184</xdr:row>
      <xdr:rowOff>83858</xdr:rowOff>
    </xdr:from>
    <xdr:ext cx="540000" cy="540000"/>
    <xdr:pic>
      <xdr:nvPicPr>
        <xdr:cNvPr id="7" name="図 6" descr="https://www.unic.or.jp/files/sdg_icon_11_ja_2.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607" y="6560633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56221</xdr:colOff>
      <xdr:row>184</xdr:row>
      <xdr:rowOff>91997</xdr:rowOff>
    </xdr:from>
    <xdr:ext cx="540000" cy="540000"/>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418421" y="65614472"/>
          <a:ext cx="540000" cy="540000"/>
        </a:xfrm>
        <a:prstGeom prst="rect">
          <a:avLst/>
        </a:prstGeom>
      </xdr:spPr>
    </xdr:pic>
    <xdr:clientData/>
  </xdr:oneCellAnchor>
  <xdr:oneCellAnchor>
    <xdr:from>
      <xdr:col>3</xdr:col>
      <xdr:colOff>1292029</xdr:colOff>
      <xdr:row>210</xdr:row>
      <xdr:rowOff>99140</xdr:rowOff>
    </xdr:from>
    <xdr:ext cx="540000" cy="540000"/>
    <xdr:pic>
      <xdr:nvPicPr>
        <xdr:cNvPr id="9" name="図 8" descr="https://www.unic.or.jp/files/sdg_icon_13_ja_2.pn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54229" y="7310826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92854</xdr:colOff>
      <xdr:row>210</xdr:row>
      <xdr:rowOff>86273</xdr:rowOff>
    </xdr:from>
    <xdr:ext cx="540000" cy="540000"/>
    <xdr:pic>
      <xdr:nvPicPr>
        <xdr:cNvPr id="10" name="図 9" descr="https://www.unic.or.jp/files/sdg_icon_06_ja_2.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55054" y="73095398"/>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81280</xdr:colOff>
      <xdr:row>18</xdr:row>
      <xdr:rowOff>116840</xdr:rowOff>
    </xdr:from>
    <xdr:ext cx="540000" cy="540000"/>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2557780" y="5791019"/>
          <a:ext cx="540000" cy="540000"/>
        </a:xfrm>
        <a:prstGeom prst="rect">
          <a:avLst/>
        </a:prstGeom>
      </xdr:spPr>
    </xdr:pic>
    <xdr:clientData/>
  </xdr:oneCellAnchor>
  <xdr:oneCellAnchor>
    <xdr:from>
      <xdr:col>3</xdr:col>
      <xdr:colOff>678815</xdr:colOff>
      <xdr:row>18</xdr:row>
      <xdr:rowOff>114300</xdr:rowOff>
    </xdr:from>
    <xdr:ext cx="540000" cy="540000"/>
    <xdr:pic>
      <xdr:nvPicPr>
        <xdr:cNvPr id="16" name="図 15" descr="https://www.unic.or.jp/files/sdg_icon_08_ja_2.pn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79378" y="703183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669125</xdr:colOff>
      <xdr:row>76</xdr:row>
      <xdr:rowOff>123733</xdr:rowOff>
    </xdr:from>
    <xdr:ext cx="540000" cy="540000"/>
    <xdr:pic>
      <xdr:nvPicPr>
        <xdr:cNvPr id="17" name="図 16" descr="https://www.unic.or.jp/files/sdg_icon_08_ja_2.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31325" y="2399338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695559</xdr:colOff>
      <xdr:row>84</xdr:row>
      <xdr:rowOff>93533</xdr:rowOff>
    </xdr:from>
    <xdr:ext cx="540000" cy="540000"/>
    <xdr:pic>
      <xdr:nvPicPr>
        <xdr:cNvPr id="18" name="図 17" descr="https://www.unic.or.jp/files/sdg_icon_08_ja_2.pn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90168" y="4354539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69028</xdr:colOff>
      <xdr:row>88</xdr:row>
      <xdr:rowOff>66638</xdr:rowOff>
    </xdr:from>
    <xdr:ext cx="540000" cy="540000"/>
    <xdr:pic>
      <xdr:nvPicPr>
        <xdr:cNvPr id="19" name="図 18" descr="https://www.unic.or.jp/files/sdg_icon_12_ja_2.pn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1228" y="29175038"/>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678660</xdr:colOff>
      <xdr:row>88</xdr:row>
      <xdr:rowOff>68319</xdr:rowOff>
    </xdr:from>
    <xdr:ext cx="540220" cy="540000"/>
    <xdr:pic>
      <xdr:nvPicPr>
        <xdr:cNvPr id="20" name="図 19" descr="https://www.unic.or.jp/files/sdg_icon_17_ja_2.pn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0860" y="29176719"/>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1317801</xdr:colOff>
      <xdr:row>96</xdr:row>
      <xdr:rowOff>98290</xdr:rowOff>
    </xdr:from>
    <xdr:ext cx="540000" cy="540000"/>
    <xdr:pic>
      <xdr:nvPicPr>
        <xdr:cNvPr id="21" name="図 20" descr="https://www.unic.or.jp/files/sdg_icon_08_ja_2.pn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80001" y="3245471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75447</xdr:colOff>
      <xdr:row>96</xdr:row>
      <xdr:rowOff>100243</xdr:rowOff>
    </xdr:from>
    <xdr:ext cx="540000" cy="540000"/>
    <xdr:pic>
      <xdr:nvPicPr>
        <xdr:cNvPr id="22" name="図 21" descr="https://www.unic.or.jp/files/sdg_icon_04_ja_2.pn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37647" y="32456668"/>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697747</xdr:colOff>
      <xdr:row>96</xdr:row>
      <xdr:rowOff>97998</xdr:rowOff>
    </xdr:from>
    <xdr:ext cx="540000" cy="540000"/>
    <xdr:pic>
      <xdr:nvPicPr>
        <xdr:cNvPr id="23" name="図 22" descr="https://www.unic.or.jp/files/sdg_icon_05_ja_2.pn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59947" y="3245442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74281</xdr:colOff>
      <xdr:row>97</xdr:row>
      <xdr:rowOff>186965</xdr:rowOff>
    </xdr:from>
    <xdr:ext cx="540000" cy="540000"/>
    <xdr:pic>
      <xdr:nvPicPr>
        <xdr:cNvPr id="24" name="図 23" descr="https://www.unic.or.jp/files/sdg_icon_09_ja_2.pn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68890" y="5083615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682694</xdr:colOff>
      <xdr:row>101</xdr:row>
      <xdr:rowOff>83478</xdr:rowOff>
    </xdr:from>
    <xdr:ext cx="540000" cy="540000"/>
    <xdr:pic>
      <xdr:nvPicPr>
        <xdr:cNvPr id="25" name="図 24" descr="https://www.unic.or.jp/files/sdg_icon_08_ja_2.pn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4894" y="3440205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75741</xdr:colOff>
      <xdr:row>101</xdr:row>
      <xdr:rowOff>74999</xdr:rowOff>
    </xdr:from>
    <xdr:ext cx="540220" cy="540000"/>
    <xdr:pic>
      <xdr:nvPicPr>
        <xdr:cNvPr id="26" name="図 25" descr="https://www.unic.or.jp/files/sdg_icon_01_ja_2.pn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37941" y="34393574"/>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1320078</xdr:colOff>
      <xdr:row>101</xdr:row>
      <xdr:rowOff>74481</xdr:rowOff>
    </xdr:from>
    <xdr:ext cx="540000" cy="540000"/>
    <xdr:pic>
      <xdr:nvPicPr>
        <xdr:cNvPr id="27" name="図 26" descr="https://www.unic.or.jp/files/sdg_icon_09_ja_2.pn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796578" y="3686819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1298980</xdr:colOff>
      <xdr:row>104</xdr:row>
      <xdr:rowOff>47977</xdr:rowOff>
    </xdr:from>
    <xdr:to>
      <xdr:col>3</xdr:col>
      <xdr:colOff>1838980</xdr:colOff>
      <xdr:row>104</xdr:row>
      <xdr:rowOff>587977</xdr:rowOff>
    </xdr:to>
    <xdr:pic>
      <xdr:nvPicPr>
        <xdr:cNvPr id="28" name="図 27" descr="https://www.unic.or.jp/files/sdg_icon_11_ja_2.pn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180" y="3592865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684172</xdr:colOff>
      <xdr:row>104</xdr:row>
      <xdr:rowOff>36594</xdr:rowOff>
    </xdr:from>
    <xdr:to>
      <xdr:col>3</xdr:col>
      <xdr:colOff>1224172</xdr:colOff>
      <xdr:row>104</xdr:row>
      <xdr:rowOff>576594</xdr:rowOff>
    </xdr:to>
    <xdr:pic>
      <xdr:nvPicPr>
        <xdr:cNvPr id="29" name="図 28" descr="https://www.unic.or.jp/files/sdg_icon_09_ja_2.png">
          <a:extLst>
            <a:ext uri="{FF2B5EF4-FFF2-40B4-BE49-F238E27FC236}">
              <a16:creationId xmlns:a16="http://schemas.microsoft.com/office/drawing/2014/main" id="{00000000-0008-0000-0000-00001D0000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46372" y="35917269"/>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74323</xdr:colOff>
      <xdr:row>104</xdr:row>
      <xdr:rowOff>34497</xdr:rowOff>
    </xdr:from>
    <xdr:to>
      <xdr:col>3</xdr:col>
      <xdr:colOff>614323</xdr:colOff>
      <xdr:row>104</xdr:row>
      <xdr:rowOff>574497</xdr:rowOff>
    </xdr:to>
    <xdr:pic>
      <xdr:nvPicPr>
        <xdr:cNvPr id="30" name="図 29">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
        <a:stretch>
          <a:fillRect/>
        </a:stretch>
      </xdr:blipFill>
      <xdr:spPr>
        <a:xfrm>
          <a:off x="2436523" y="35915172"/>
          <a:ext cx="540000" cy="540000"/>
        </a:xfrm>
        <a:prstGeom prst="rect">
          <a:avLst/>
        </a:prstGeom>
      </xdr:spPr>
    </xdr:pic>
    <xdr:clientData/>
  </xdr:twoCellAnchor>
  <xdr:oneCellAnchor>
    <xdr:from>
      <xdr:col>3</xdr:col>
      <xdr:colOff>1277106</xdr:colOff>
      <xdr:row>110</xdr:row>
      <xdr:rowOff>108596</xdr:rowOff>
    </xdr:from>
    <xdr:ext cx="540000" cy="540000"/>
    <xdr:pic>
      <xdr:nvPicPr>
        <xdr:cNvPr id="31" name="図 30" descr="https://www.unic.or.jp/files/sdg_icon_09_ja_2.pn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39306" y="3868484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85774</xdr:colOff>
      <xdr:row>110</xdr:row>
      <xdr:rowOff>84573</xdr:rowOff>
    </xdr:from>
    <xdr:ext cx="540000" cy="540000"/>
    <xdr:pic>
      <xdr:nvPicPr>
        <xdr:cNvPr id="32" name="図 31" descr="https://www.unic.or.jp/files/sdg_icon_04_ja_2.pn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47974" y="3866082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674732</xdr:colOff>
      <xdr:row>110</xdr:row>
      <xdr:rowOff>95486</xdr:rowOff>
    </xdr:from>
    <xdr:ext cx="540000" cy="540000"/>
    <xdr:pic>
      <xdr:nvPicPr>
        <xdr:cNvPr id="33" name="図 32" descr="https://www.unic.or.jp/files/sdg_icon_08_ja_2.pn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36932" y="3867173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76701</xdr:colOff>
      <xdr:row>111</xdr:row>
      <xdr:rowOff>41590</xdr:rowOff>
    </xdr:from>
    <xdr:ext cx="540000" cy="540000"/>
    <xdr:pic>
      <xdr:nvPicPr>
        <xdr:cNvPr id="34" name="図 33" descr="https://www.unic.or.jp/files/sdg_icon_16_ja_2.pn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71310" y="5859057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88608</xdr:colOff>
      <xdr:row>117</xdr:row>
      <xdr:rowOff>106333</xdr:rowOff>
    </xdr:from>
    <xdr:ext cx="540000" cy="540000"/>
    <xdr:pic>
      <xdr:nvPicPr>
        <xdr:cNvPr id="35" name="図 34" descr="https://www.unic.or.jp/files/sdg_icon_08_ja_2.pn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50808" y="4144483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683466</xdr:colOff>
      <xdr:row>117</xdr:row>
      <xdr:rowOff>100206</xdr:rowOff>
    </xdr:from>
    <xdr:ext cx="540000" cy="540000"/>
    <xdr:pic>
      <xdr:nvPicPr>
        <xdr:cNvPr id="36" name="図 35" descr="https://www.unic.or.jp/files/sdg_icon_16_ja_2.pn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45666" y="4143870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82774</xdr:colOff>
      <xdr:row>157</xdr:row>
      <xdr:rowOff>135847</xdr:rowOff>
    </xdr:from>
    <xdr:ext cx="540000" cy="540000"/>
    <xdr:pic>
      <xdr:nvPicPr>
        <xdr:cNvPr id="37" name="図 36" descr="https://www.unic.or.jp/files/sdg_icon_07_ja_2.pn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44974" y="5719059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74158</xdr:colOff>
      <xdr:row>158</xdr:row>
      <xdr:rowOff>212391</xdr:rowOff>
    </xdr:from>
    <xdr:ext cx="540000" cy="540000"/>
    <xdr:pic>
      <xdr:nvPicPr>
        <xdr:cNvPr id="38" name="図 37" descr="https://www.unic.or.jp/files/sdg_icon_12_ja_2.pn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68767" y="8491345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670405</xdr:colOff>
      <xdr:row>158</xdr:row>
      <xdr:rowOff>214344</xdr:rowOff>
    </xdr:from>
    <xdr:ext cx="540000" cy="540000"/>
    <xdr:pic>
      <xdr:nvPicPr>
        <xdr:cNvPr id="39" name="図 38" descr="https://www.unic.or.jp/files/sdg_icon_13_ja_2.pn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65014" y="8491540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50613</xdr:colOff>
      <xdr:row>165</xdr:row>
      <xdr:rowOff>82102</xdr:rowOff>
    </xdr:from>
    <xdr:ext cx="540000" cy="540000"/>
    <xdr:pic>
      <xdr:nvPicPr>
        <xdr:cNvPr id="40" name="図 39" descr="https://www.unic.or.jp/files/sdg_icon_07_ja_2.pn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12813" y="6032772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645853</xdr:colOff>
      <xdr:row>165</xdr:row>
      <xdr:rowOff>93016</xdr:rowOff>
    </xdr:from>
    <xdr:ext cx="540000" cy="540000"/>
    <xdr:pic>
      <xdr:nvPicPr>
        <xdr:cNvPr id="41" name="図 40" descr="https://www.unic.or.jp/files/sdg_icon_13_ja_2.pn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08053" y="6033864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1242781</xdr:colOff>
      <xdr:row>165</xdr:row>
      <xdr:rowOff>98047</xdr:rowOff>
    </xdr:from>
    <xdr:ext cx="540000" cy="540000"/>
    <xdr:pic>
      <xdr:nvPicPr>
        <xdr:cNvPr id="42" name="図 41" descr="https://www.unic.or.jp/files/sdg_icon_15_ja_2.pn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604981" y="6034367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56240</xdr:colOff>
      <xdr:row>175</xdr:row>
      <xdr:rowOff>114094</xdr:rowOff>
    </xdr:from>
    <xdr:ext cx="540000" cy="540000"/>
    <xdr:pic>
      <xdr:nvPicPr>
        <xdr:cNvPr id="43" name="図 42" descr="https://www.unic.or.jp/files/sdg_icon_12_ja_2.pn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50849" y="9492951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664881</xdr:colOff>
      <xdr:row>174</xdr:row>
      <xdr:rowOff>68257</xdr:rowOff>
    </xdr:from>
    <xdr:ext cx="540000" cy="540000"/>
    <xdr:pic>
      <xdr:nvPicPr>
        <xdr:cNvPr id="44" name="図 43" descr="https://www.unic.or.jp/files/sdg_icon_08_ja_2.pn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27081" y="6167595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1267127</xdr:colOff>
      <xdr:row>174</xdr:row>
      <xdr:rowOff>62131</xdr:rowOff>
    </xdr:from>
    <xdr:ext cx="540000" cy="540000"/>
    <xdr:pic>
      <xdr:nvPicPr>
        <xdr:cNvPr id="45" name="図 44" descr="https://www.unic.or.jp/files/sdg_icon_09_ja_2.pn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29327" y="6166983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67981</xdr:colOff>
      <xdr:row>178</xdr:row>
      <xdr:rowOff>114421</xdr:rowOff>
    </xdr:from>
    <xdr:ext cx="540000" cy="540000"/>
    <xdr:pic>
      <xdr:nvPicPr>
        <xdr:cNvPr id="46" name="図 45" descr="https://www.unic.or.jp/files/sdg_icon_06_ja_2.pn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30181" y="6340804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654265</xdr:colOff>
      <xdr:row>178</xdr:row>
      <xdr:rowOff>108001</xdr:rowOff>
    </xdr:from>
    <xdr:ext cx="540000" cy="540000"/>
    <xdr:pic>
      <xdr:nvPicPr>
        <xdr:cNvPr id="47" name="図 46" descr="https://www.unic.or.jp/files/sdg_icon_12_ja_2.pn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16465" y="6340162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643732</xdr:colOff>
      <xdr:row>185</xdr:row>
      <xdr:rowOff>150527</xdr:rowOff>
    </xdr:from>
    <xdr:ext cx="540220" cy="540000"/>
    <xdr:pic>
      <xdr:nvPicPr>
        <xdr:cNvPr id="48" name="図 47" descr="https://www.unic.or.jp/files/sdg_icon_14_ja_2.pn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138341" y="100502355"/>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696545</xdr:colOff>
      <xdr:row>194</xdr:row>
      <xdr:rowOff>95555</xdr:rowOff>
    </xdr:from>
    <xdr:ext cx="540220" cy="540000"/>
    <xdr:pic>
      <xdr:nvPicPr>
        <xdr:cNvPr id="49" name="図 48" descr="https://www.unic.or.jp/files/sdg_icon_14_ja_2.pn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058745" y="69513755"/>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73543</xdr:colOff>
      <xdr:row>76</xdr:row>
      <xdr:rowOff>114188</xdr:rowOff>
    </xdr:from>
    <xdr:ext cx="540000" cy="540000"/>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a:stretch>
          <a:fillRect/>
        </a:stretch>
      </xdr:blipFill>
      <xdr:spPr>
        <a:xfrm>
          <a:off x="2435743" y="23983838"/>
          <a:ext cx="540000" cy="540000"/>
        </a:xfrm>
        <a:prstGeom prst="rect">
          <a:avLst/>
        </a:prstGeom>
      </xdr:spPr>
    </xdr:pic>
    <xdr:clientData/>
  </xdr:oneCellAnchor>
  <xdr:oneCellAnchor>
    <xdr:from>
      <xdr:col>3</xdr:col>
      <xdr:colOff>76415</xdr:colOff>
      <xdr:row>84</xdr:row>
      <xdr:rowOff>86206</xdr:rowOff>
    </xdr:from>
    <xdr:ext cx="540000" cy="540000"/>
    <xdr:pic>
      <xdr:nvPicPr>
        <xdr:cNvPr id="51" name="図 50" descr="https://www.unic.or.jp/files/sdg_icon_05_ja_2.pn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71024" y="4353806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1319197</xdr:colOff>
      <xdr:row>84</xdr:row>
      <xdr:rowOff>96366</xdr:rowOff>
    </xdr:from>
    <xdr:ext cx="540000" cy="534920"/>
    <xdr:pic>
      <xdr:nvPicPr>
        <xdr:cNvPr id="52" name="図 51" descr="https://www.unic.or.jp/files/sdg_icon_10_ja_3.pn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13806" y="43548225"/>
          <a:ext cx="54000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79677</xdr:colOff>
      <xdr:row>133</xdr:row>
      <xdr:rowOff>121824</xdr:rowOff>
    </xdr:from>
    <xdr:ext cx="540000" cy="540000"/>
    <xdr:pic>
      <xdr:nvPicPr>
        <xdr:cNvPr id="53" name="図 52" descr="https://www.unic.or.jp/files/sdg_icon_08_ja_2.pn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41877" y="4829927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694293</xdr:colOff>
      <xdr:row>141</xdr:row>
      <xdr:rowOff>127281</xdr:rowOff>
    </xdr:from>
    <xdr:ext cx="540000" cy="540000"/>
    <xdr:pic>
      <xdr:nvPicPr>
        <xdr:cNvPr id="54" name="図 53" descr="https://www.unic.or.jp/files/sdg_icon_09_ja_2.pn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56493" y="5121938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86974</xdr:colOff>
      <xdr:row>141</xdr:row>
      <xdr:rowOff>130612</xdr:rowOff>
    </xdr:from>
    <xdr:ext cx="540000" cy="540000"/>
    <xdr:pic>
      <xdr:nvPicPr>
        <xdr:cNvPr id="55" name="図 54" descr="https://www.unic.or.jp/files/sdg_icon_08_ja_2.pn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49174" y="5122271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666175</xdr:colOff>
      <xdr:row>152</xdr:row>
      <xdr:rowOff>117355</xdr:rowOff>
    </xdr:from>
    <xdr:ext cx="540220" cy="540000"/>
    <xdr:pic>
      <xdr:nvPicPr>
        <xdr:cNvPr id="56" name="図 55" descr="https://www.unic.or.jp/files/sdg_icon_17_ja_2.pn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28375" y="55562380"/>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755683</xdr:colOff>
      <xdr:row>129</xdr:row>
      <xdr:rowOff>105184</xdr:rowOff>
    </xdr:from>
    <xdr:ext cx="540220" cy="540000"/>
    <xdr:pic>
      <xdr:nvPicPr>
        <xdr:cNvPr id="57" name="図 56" descr="https://www.unic.or.jp/files/sdg_icon_17_ja_2.pn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58410" y="67265093"/>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694649</xdr:colOff>
      <xdr:row>133</xdr:row>
      <xdr:rowOff>113121</xdr:rowOff>
    </xdr:from>
    <xdr:ext cx="540000" cy="540000"/>
    <xdr:pic>
      <xdr:nvPicPr>
        <xdr:cNvPr id="58" name="図 57" descr="https://www.unic.or.jp/files/sdg_icon_09_ja_2.pn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56849" y="4829057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81280</xdr:colOff>
      <xdr:row>25</xdr:row>
      <xdr:rowOff>116840</xdr:rowOff>
    </xdr:from>
    <xdr:ext cx="540000" cy="540000"/>
    <xdr:pic>
      <xdr:nvPicPr>
        <xdr:cNvPr id="63" name="図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
        <a:stretch>
          <a:fillRect/>
        </a:stretch>
      </xdr:blipFill>
      <xdr:spPr>
        <a:xfrm>
          <a:off x="2443480" y="5946140"/>
          <a:ext cx="540000" cy="540000"/>
        </a:xfrm>
        <a:prstGeom prst="rect">
          <a:avLst/>
        </a:prstGeom>
      </xdr:spPr>
    </xdr:pic>
    <xdr:clientData/>
  </xdr:oneCellAnchor>
  <xdr:oneCellAnchor>
    <xdr:from>
      <xdr:col>3</xdr:col>
      <xdr:colOff>675640</xdr:colOff>
      <xdr:row>25</xdr:row>
      <xdr:rowOff>114300</xdr:rowOff>
    </xdr:from>
    <xdr:ext cx="540000" cy="540000"/>
    <xdr:pic>
      <xdr:nvPicPr>
        <xdr:cNvPr id="64" name="図 63" descr="https://www.unic.or.jp/files/sdg_icon_08_ja_2.pn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37840" y="5943600"/>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1255786</xdr:colOff>
      <xdr:row>35</xdr:row>
      <xdr:rowOff>91057</xdr:rowOff>
    </xdr:from>
    <xdr:ext cx="540043" cy="535010"/>
    <xdr:pic>
      <xdr:nvPicPr>
        <xdr:cNvPr id="73" name="図 72" descr="https://www.unic.or.jp/files/sdg_icon_08_ja_2.png">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17986" y="9501757"/>
          <a:ext cx="540043" cy="5350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65063</xdr:colOff>
      <xdr:row>36</xdr:row>
      <xdr:rowOff>109337</xdr:rowOff>
    </xdr:from>
    <xdr:ext cx="540000" cy="534920"/>
    <xdr:pic>
      <xdr:nvPicPr>
        <xdr:cNvPr id="74" name="図 73" descr="https://www.unic.or.jp/files/sdg_icon_10_ja_3.pn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69027" y="19309016"/>
          <a:ext cx="54000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68580</xdr:colOff>
      <xdr:row>35</xdr:row>
      <xdr:rowOff>91440</xdr:rowOff>
    </xdr:from>
    <xdr:ext cx="540000" cy="540000"/>
    <xdr:pic>
      <xdr:nvPicPr>
        <xdr:cNvPr id="75" name="図 74" descr="https://www.unic.or.jp/files/sdg_icon_04_ja_2.pn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30780" y="9502140"/>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1252030</xdr:colOff>
      <xdr:row>36</xdr:row>
      <xdr:rowOff>114869</xdr:rowOff>
    </xdr:from>
    <xdr:ext cx="545080" cy="534920"/>
    <xdr:pic>
      <xdr:nvPicPr>
        <xdr:cNvPr id="76" name="図 75" descr="https://www.unic.or.jp/files/sdg_icon_16_ja_2.png">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746639" y="16991978"/>
          <a:ext cx="54508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668020</xdr:colOff>
      <xdr:row>35</xdr:row>
      <xdr:rowOff>88027</xdr:rowOff>
    </xdr:from>
    <xdr:ext cx="540000" cy="540000"/>
    <xdr:pic>
      <xdr:nvPicPr>
        <xdr:cNvPr id="77" name="図 76" descr="https://www.unic.or.jp/files/sdg_icon_05_ja_2.png">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62629" y="1641149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663625</xdr:colOff>
      <xdr:row>36</xdr:row>
      <xdr:rowOff>108505</xdr:rowOff>
    </xdr:from>
    <xdr:ext cx="540000" cy="534920"/>
    <xdr:pic>
      <xdr:nvPicPr>
        <xdr:cNvPr id="78" name="図 77" descr="https://www.unic.or.jp/files/sdg_icon_11_ja_2.png">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8234" y="16985614"/>
          <a:ext cx="54000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83508</xdr:colOff>
      <xdr:row>45</xdr:row>
      <xdr:rowOff>168514</xdr:rowOff>
    </xdr:from>
    <xdr:ext cx="540000" cy="540000"/>
    <xdr:pic>
      <xdr:nvPicPr>
        <xdr:cNvPr id="82" name="図 81" descr="https://www.unic.or.jp/files/sdg_icon_10_ja_3.pn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78117" y="22028389"/>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678179</xdr:colOff>
      <xdr:row>44</xdr:row>
      <xdr:rowOff>96520</xdr:rowOff>
    </xdr:from>
    <xdr:ext cx="540000" cy="540000"/>
    <xdr:pic>
      <xdr:nvPicPr>
        <xdr:cNvPr id="83" name="図 82" descr="https://www.unic.or.jp/files/sdg_icon_05_ja_2.png">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40379" y="12345670"/>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1283287</xdr:colOff>
      <xdr:row>44</xdr:row>
      <xdr:rowOff>93980</xdr:rowOff>
    </xdr:from>
    <xdr:ext cx="545080" cy="540000"/>
    <xdr:pic>
      <xdr:nvPicPr>
        <xdr:cNvPr id="84" name="図 83" descr="https://www.unic.or.jp/files/sdg_icon_08_ja_2.pn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45487" y="12343130"/>
          <a:ext cx="54508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690245</xdr:colOff>
      <xdr:row>45</xdr:row>
      <xdr:rowOff>157016</xdr:rowOff>
    </xdr:from>
    <xdr:ext cx="540000" cy="540000"/>
    <xdr:pic>
      <xdr:nvPicPr>
        <xdr:cNvPr id="85" name="図 84" descr="https://www.unic.or.jp/files/sdg_icon_16_ja_2.png">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84854" y="2201689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90561</xdr:colOff>
      <xdr:row>44</xdr:row>
      <xdr:rowOff>96520</xdr:rowOff>
    </xdr:from>
    <xdr:ext cx="540000" cy="540000"/>
    <xdr:pic>
      <xdr:nvPicPr>
        <xdr:cNvPr id="86" name="図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
        <a:stretch>
          <a:fillRect/>
        </a:stretch>
      </xdr:blipFill>
      <xdr:spPr>
        <a:xfrm>
          <a:off x="2452761" y="12345670"/>
          <a:ext cx="540000" cy="540000"/>
        </a:xfrm>
        <a:prstGeom prst="rect">
          <a:avLst/>
        </a:prstGeom>
      </xdr:spPr>
    </xdr:pic>
    <xdr:clientData/>
  </xdr:oneCellAnchor>
  <xdr:oneCellAnchor>
    <xdr:from>
      <xdr:col>3</xdr:col>
      <xdr:colOff>62453</xdr:colOff>
      <xdr:row>48</xdr:row>
      <xdr:rowOff>89946</xdr:rowOff>
    </xdr:from>
    <xdr:ext cx="540000" cy="545080"/>
    <xdr:pic>
      <xdr:nvPicPr>
        <xdr:cNvPr id="90" name="図 89" descr="https://www.unic.or.jp/files/sdg_icon_04_ja_2.png">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24653" y="13691646"/>
          <a:ext cx="540000" cy="545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666359</xdr:colOff>
      <xdr:row>48</xdr:row>
      <xdr:rowOff>92779</xdr:rowOff>
    </xdr:from>
    <xdr:ext cx="540000" cy="545080"/>
    <xdr:pic>
      <xdr:nvPicPr>
        <xdr:cNvPr id="91" name="図 90" descr="https://www.unic.or.jp/files/sdg_icon_05_ja_2.png">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28559" y="13694479"/>
          <a:ext cx="540000" cy="545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78154</xdr:colOff>
      <xdr:row>49</xdr:row>
      <xdr:rowOff>142173</xdr:rowOff>
    </xdr:from>
    <xdr:ext cx="540000" cy="534920"/>
    <xdr:pic>
      <xdr:nvPicPr>
        <xdr:cNvPr id="92" name="図 91" descr="https://www.unic.or.jp/files/sdg_icon_10_ja_3.png">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440354" y="14391573"/>
          <a:ext cx="54000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1265213</xdr:colOff>
      <xdr:row>48</xdr:row>
      <xdr:rowOff>88607</xdr:rowOff>
    </xdr:from>
    <xdr:ext cx="545080" cy="545080"/>
    <xdr:pic>
      <xdr:nvPicPr>
        <xdr:cNvPr id="93" name="図 92" descr="https://www.unic.or.jp/files/sdg_icon_08_ja_2.png">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27413" y="13690307"/>
          <a:ext cx="545080" cy="545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666339</xdr:colOff>
      <xdr:row>49</xdr:row>
      <xdr:rowOff>146274</xdr:rowOff>
    </xdr:from>
    <xdr:ext cx="540000" cy="534920"/>
    <xdr:pic>
      <xdr:nvPicPr>
        <xdr:cNvPr id="94" name="図 93" descr="https://www.unic.or.jp/files/sdg_icon_16_ja_2.png">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28539" y="14395674"/>
          <a:ext cx="540000" cy="534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695813</xdr:colOff>
      <xdr:row>58</xdr:row>
      <xdr:rowOff>69118</xdr:rowOff>
    </xdr:from>
    <xdr:ext cx="540000" cy="540000"/>
    <xdr:pic>
      <xdr:nvPicPr>
        <xdr:cNvPr id="98" name="図 97" descr="https://www.unic.or.jp/files/sdg_icon_11_ja_2.png">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8013" y="17137918"/>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88020</xdr:colOff>
      <xdr:row>58</xdr:row>
      <xdr:rowOff>64966</xdr:rowOff>
    </xdr:from>
    <xdr:ext cx="540000" cy="540000"/>
    <xdr:pic>
      <xdr:nvPicPr>
        <xdr:cNvPr id="99" name="図 98" descr="https://www.unic.or.jp/files/sdg_icon_04_ja_2.png">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50220" y="1713376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1297744</xdr:colOff>
      <xdr:row>58</xdr:row>
      <xdr:rowOff>80840</xdr:rowOff>
    </xdr:from>
    <xdr:ext cx="545080" cy="540000"/>
    <xdr:pic>
      <xdr:nvPicPr>
        <xdr:cNvPr id="100" name="図 99" descr="https://www.unic.or.jp/files/sdg_icon_12_ja_2.png">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59944" y="17149640"/>
          <a:ext cx="54508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85090</xdr:colOff>
      <xdr:row>71</xdr:row>
      <xdr:rowOff>102870</xdr:rowOff>
    </xdr:from>
    <xdr:ext cx="540220" cy="540000"/>
    <xdr:pic>
      <xdr:nvPicPr>
        <xdr:cNvPr id="101" name="図 100" descr="https://www.unic.or.jp/files/sdg_icon_01_ja_2.png">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40019" y="24595727"/>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684481</xdr:colOff>
      <xdr:row>71</xdr:row>
      <xdr:rowOff>106100</xdr:rowOff>
    </xdr:from>
    <xdr:ext cx="540000" cy="540000"/>
    <xdr:pic>
      <xdr:nvPicPr>
        <xdr:cNvPr id="102" name="図 101" descr="https://www.unic.or.jp/files/sdg_icon_02_ja_2.png">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179090" y="3636063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1281985</xdr:colOff>
      <xdr:row>73</xdr:row>
      <xdr:rowOff>195486</xdr:rowOff>
    </xdr:from>
    <xdr:ext cx="545080" cy="540000"/>
    <xdr:pic>
      <xdr:nvPicPr>
        <xdr:cNvPr id="103" name="図 102" descr="https://www.unic.or.jp/files/sdg_icon_12_ja_2.png">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76594" y="37557299"/>
          <a:ext cx="54508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1283482</xdr:colOff>
      <xdr:row>71</xdr:row>
      <xdr:rowOff>106100</xdr:rowOff>
    </xdr:from>
    <xdr:ext cx="545080" cy="540000"/>
    <xdr:pic>
      <xdr:nvPicPr>
        <xdr:cNvPr id="104" name="図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2"/>
        <a:stretch>
          <a:fillRect/>
        </a:stretch>
      </xdr:blipFill>
      <xdr:spPr>
        <a:xfrm>
          <a:off x="5778091" y="36360631"/>
          <a:ext cx="545080" cy="540000"/>
        </a:xfrm>
        <a:prstGeom prst="rect">
          <a:avLst/>
        </a:prstGeom>
      </xdr:spPr>
    </xdr:pic>
    <xdr:clientData/>
  </xdr:oneCellAnchor>
  <xdr:oneCellAnchor>
    <xdr:from>
      <xdr:col>3</xdr:col>
      <xdr:colOff>74927</xdr:colOff>
      <xdr:row>72</xdr:row>
      <xdr:rowOff>151203</xdr:rowOff>
    </xdr:from>
    <xdr:ext cx="540000" cy="540000"/>
    <xdr:pic>
      <xdr:nvPicPr>
        <xdr:cNvPr id="105" name="図 104" descr="https://www.unic.or.jp/files/sdg_icon_04_ja_2.png">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69536" y="3695937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670147</xdr:colOff>
      <xdr:row>72</xdr:row>
      <xdr:rowOff>158164</xdr:rowOff>
    </xdr:from>
    <xdr:ext cx="540000" cy="540000"/>
    <xdr:pic>
      <xdr:nvPicPr>
        <xdr:cNvPr id="106" name="図 105" descr="https://www.unic.or.jp/files/sdg_icon_05_ja_2.png">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64756" y="3696633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1286135</xdr:colOff>
      <xdr:row>72</xdr:row>
      <xdr:rowOff>152211</xdr:rowOff>
    </xdr:from>
    <xdr:ext cx="540000" cy="540000"/>
    <xdr:pic>
      <xdr:nvPicPr>
        <xdr:cNvPr id="107" name="図 106" descr="https://www.unic.or.jp/files/sdg_icon_09_ja_2.png">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780744" y="3696038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65714</xdr:colOff>
      <xdr:row>73</xdr:row>
      <xdr:rowOff>192519</xdr:rowOff>
    </xdr:from>
    <xdr:ext cx="540000" cy="540000"/>
    <xdr:pic>
      <xdr:nvPicPr>
        <xdr:cNvPr id="108" name="図 107" descr="https://www.unic.or.jp/files/sdg_icon_10_ja_3.png">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60323" y="3755433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660874</xdr:colOff>
      <xdr:row>73</xdr:row>
      <xdr:rowOff>195694</xdr:rowOff>
    </xdr:from>
    <xdr:ext cx="540000" cy="540000"/>
    <xdr:pic>
      <xdr:nvPicPr>
        <xdr:cNvPr id="109" name="図 108" descr="https://www.unic.or.jp/files/sdg_icon_11_ja_2.png">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5483" y="3755750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66791</xdr:colOff>
      <xdr:row>74</xdr:row>
      <xdr:rowOff>221404</xdr:rowOff>
    </xdr:from>
    <xdr:ext cx="540000" cy="540000"/>
    <xdr:pic>
      <xdr:nvPicPr>
        <xdr:cNvPr id="110" name="図 109" descr="https://www.unic.or.jp/files/sdg_icon_16_ja_2.png">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61400" y="3813685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90674</xdr:colOff>
      <xdr:row>122</xdr:row>
      <xdr:rowOff>106369</xdr:rowOff>
    </xdr:from>
    <xdr:ext cx="540000" cy="540000"/>
    <xdr:pic>
      <xdr:nvPicPr>
        <xdr:cNvPr id="111" name="図 110" descr="https://www.unic.or.jp/files/sdg_icon_16_ja_2.png">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452874" y="4345464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686449</xdr:colOff>
      <xdr:row>147</xdr:row>
      <xdr:rowOff>139207</xdr:rowOff>
    </xdr:from>
    <xdr:ext cx="540000" cy="540000"/>
    <xdr:pic>
      <xdr:nvPicPr>
        <xdr:cNvPr id="112" name="図 111" descr="https://www.unic.or.jp/files/sdg_icon_09_ja_2.png">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48649" y="5343158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86974</xdr:colOff>
      <xdr:row>147</xdr:row>
      <xdr:rowOff>144219</xdr:rowOff>
    </xdr:from>
    <xdr:ext cx="540000" cy="540000"/>
    <xdr:pic>
      <xdr:nvPicPr>
        <xdr:cNvPr id="113" name="図 112" descr="https://www.unic.or.jp/files/sdg_icon_08_ja_2.png">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49174" y="5343659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63402</xdr:colOff>
      <xdr:row>152</xdr:row>
      <xdr:rowOff>118477</xdr:rowOff>
    </xdr:from>
    <xdr:ext cx="540000" cy="540000"/>
    <xdr:pic>
      <xdr:nvPicPr>
        <xdr:cNvPr id="114" name="図 113" descr="https://www.unic.or.jp/files/sdg_icon_09_ja_2.png">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25602" y="5556350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1260750</xdr:colOff>
      <xdr:row>157</xdr:row>
      <xdr:rowOff>149133</xdr:rowOff>
    </xdr:from>
    <xdr:ext cx="540000" cy="540000"/>
    <xdr:pic>
      <xdr:nvPicPr>
        <xdr:cNvPr id="115" name="図 114" descr="https://www.unic.or.jp/files/sdg_icon_09_ja_2.png">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22950" y="5720388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671361</xdr:colOff>
      <xdr:row>157</xdr:row>
      <xdr:rowOff>147981</xdr:rowOff>
    </xdr:from>
    <xdr:ext cx="540000" cy="540000"/>
    <xdr:pic>
      <xdr:nvPicPr>
        <xdr:cNvPr id="116" name="図 115" descr="https://www.unic.or.jp/files/sdg_icon_08_ja_2.png">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33561" y="5720273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67982</xdr:colOff>
      <xdr:row>174</xdr:row>
      <xdr:rowOff>56328</xdr:rowOff>
    </xdr:from>
    <xdr:ext cx="540000" cy="540000"/>
    <xdr:pic>
      <xdr:nvPicPr>
        <xdr:cNvPr id="117" name="図 116" descr="https://www.unic.or.jp/files/sdg_icon_07_ja_2.png">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30182" y="61664028"/>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653697</xdr:colOff>
      <xdr:row>175</xdr:row>
      <xdr:rowOff>114094</xdr:rowOff>
    </xdr:from>
    <xdr:ext cx="540000" cy="540000"/>
    <xdr:pic>
      <xdr:nvPicPr>
        <xdr:cNvPr id="118" name="図 117" descr="https://www.unic.or.jp/files/sdg_icon_13_ja_2.png">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8306" y="9492951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1252306</xdr:colOff>
      <xdr:row>178</xdr:row>
      <xdr:rowOff>107572</xdr:rowOff>
    </xdr:from>
    <xdr:ext cx="540000" cy="540000"/>
    <xdr:pic>
      <xdr:nvPicPr>
        <xdr:cNvPr id="119" name="図 118" descr="https://www.unic.or.jp/files/sdg_icon_15_ja_2.png">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614506" y="6340119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650687</xdr:colOff>
      <xdr:row>184</xdr:row>
      <xdr:rowOff>92009</xdr:rowOff>
    </xdr:from>
    <xdr:ext cx="540000" cy="540000"/>
    <xdr:pic>
      <xdr:nvPicPr>
        <xdr:cNvPr id="120" name="図 119" descr="https://www.unic.or.jp/files/sdg_icon_06_ja_2.png">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12887" y="6561448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52509</xdr:colOff>
      <xdr:row>185</xdr:row>
      <xdr:rowOff>154309</xdr:rowOff>
    </xdr:from>
    <xdr:ext cx="540000" cy="540000"/>
    <xdr:pic>
      <xdr:nvPicPr>
        <xdr:cNvPr id="121" name="図 120" descr="https://www.unic.or.jp/files/sdg_icon_12_ja_2.png">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47118" y="10050613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93971</xdr:colOff>
      <xdr:row>194</xdr:row>
      <xdr:rowOff>96795</xdr:rowOff>
    </xdr:from>
    <xdr:ext cx="540000" cy="540000"/>
    <xdr:pic>
      <xdr:nvPicPr>
        <xdr:cNvPr id="122" name="図 121" descr="https://www.unic.or.jp/files/sdg_icon_12_ja_2.png">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56171" y="6951499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1314499</xdr:colOff>
      <xdr:row>194</xdr:row>
      <xdr:rowOff>107572</xdr:rowOff>
    </xdr:from>
    <xdr:ext cx="540000" cy="540000"/>
    <xdr:pic>
      <xdr:nvPicPr>
        <xdr:cNvPr id="123" name="図 122" descr="https://www.unic.or.jp/files/sdg_icon_15_ja_2.pn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676699" y="6952577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93971</xdr:colOff>
      <xdr:row>204</xdr:row>
      <xdr:rowOff>96795</xdr:rowOff>
    </xdr:from>
    <xdr:ext cx="540000" cy="540000"/>
    <xdr:pic>
      <xdr:nvPicPr>
        <xdr:cNvPr id="124" name="図 123" descr="https://www.unic.or.jp/files/sdg_icon_12_ja_2.png">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56171" y="7174384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93108</xdr:colOff>
      <xdr:row>211</xdr:row>
      <xdr:rowOff>122782</xdr:rowOff>
    </xdr:from>
    <xdr:ext cx="540220" cy="540000"/>
    <xdr:pic>
      <xdr:nvPicPr>
        <xdr:cNvPr id="125" name="図 124" descr="https://www.unic.or.jp/files/sdg_icon_14_ja_2.png">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587717" y="115976548"/>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692926</xdr:colOff>
      <xdr:row>210</xdr:row>
      <xdr:rowOff>87270</xdr:rowOff>
    </xdr:from>
    <xdr:ext cx="540000" cy="540000"/>
    <xdr:pic>
      <xdr:nvPicPr>
        <xdr:cNvPr id="126" name="図 125" descr="https://www.unic.or.jp/files/sdg_icon_12_ja_2.pn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5126" y="73096395"/>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695374</xdr:colOff>
      <xdr:row>211</xdr:row>
      <xdr:rowOff>128635</xdr:rowOff>
    </xdr:from>
    <xdr:ext cx="540000" cy="540000"/>
    <xdr:pic>
      <xdr:nvPicPr>
        <xdr:cNvPr id="127" name="図 126" descr="https://www.unic.or.jp/files/sdg_icon_15_ja_2.png">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89983" y="11598240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95250</xdr:colOff>
      <xdr:row>129</xdr:row>
      <xdr:rowOff>107496</xdr:rowOff>
    </xdr:from>
    <xdr:ext cx="540000" cy="540000"/>
    <xdr:pic>
      <xdr:nvPicPr>
        <xdr:cNvPr id="214" name="図 213" descr="https://www.unic.or.jp/files/sdg_icon_16_ja_2.png">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457450" y="46656171"/>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76200</xdr:colOff>
      <xdr:row>104</xdr:row>
      <xdr:rowOff>602797</xdr:rowOff>
    </xdr:from>
    <xdr:ext cx="540000" cy="540000"/>
    <xdr:pic>
      <xdr:nvPicPr>
        <xdr:cNvPr id="215" name="図 214" descr="https://www.unic.or.jp/files/sdg_icon_13_ja_2.png">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38400" y="36483472"/>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95250</xdr:colOff>
      <xdr:row>59</xdr:row>
      <xdr:rowOff>130632</xdr:rowOff>
    </xdr:from>
    <xdr:ext cx="540220" cy="540000"/>
    <xdr:pic>
      <xdr:nvPicPr>
        <xdr:cNvPr id="216" name="図 215" descr="https://www.unic.or.jp/files/sdg_icon_17_ja_2.png">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89859" y="29741476"/>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685800</xdr:colOff>
      <xdr:row>104</xdr:row>
      <xdr:rowOff>612322</xdr:rowOff>
    </xdr:from>
    <xdr:ext cx="540000" cy="540000"/>
    <xdr:pic>
      <xdr:nvPicPr>
        <xdr:cNvPr id="217" name="図 216" descr="https://www.unic.or.jp/files/sdg_icon_16_ja_2.png">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48000" y="3649299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163287</xdr:colOff>
      <xdr:row>0</xdr:row>
      <xdr:rowOff>84665</xdr:rowOff>
    </xdr:from>
    <xdr:to>
      <xdr:col>16</xdr:col>
      <xdr:colOff>190500</xdr:colOff>
      <xdr:row>30</xdr:row>
      <xdr:rowOff>40820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16314966" y="84665"/>
          <a:ext cx="5361213" cy="9481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1"/>
              </a:solidFill>
              <a:latin typeface="ＭＳ ゴシック" panose="020B0609070205080204" pitchFamily="49" charset="-128"/>
              <a:ea typeface="ＭＳ ゴシック" panose="020B0609070205080204" pitchFamily="49" charset="-128"/>
            </a:rPr>
            <a:t>項目一覧</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①労働安全性</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②健康経営</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③多様な人材の活躍</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④ハラスメントの防止</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⑤女性の活躍</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⑥地域社会への責任</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⑦社会配慮型商品・サービスの提供</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⑧多様な働き方の推進</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⑨従業員、取引先への人権配慮</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⑩顧客への責任</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⑪人材育成・能力開発</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⑫事業承継</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u="none">
              <a:solidFill>
                <a:sysClr val="windowText" lastClr="000000"/>
              </a:solidFill>
              <a:latin typeface="ＭＳ ゴシック" panose="020B0609070205080204" pitchFamily="49" charset="-128"/>
              <a:ea typeface="ＭＳ ゴシック" panose="020B0609070205080204" pitchFamily="49" charset="-128"/>
            </a:rPr>
            <a:t>⑬自然災害等のリスクへの対策</a:t>
          </a:r>
          <a:endParaRPr kumimoji="1" lang="en-US" altLang="ja-JP" sz="1800" u="none">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⑭情報セキュリティ対策</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⑮企業統治体制の構築</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⑯公正な経済取引</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⑰企業情報の公開</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⑱雇用の維持・拡大</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⑲デジタル化による生産性の向上</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⑳市場変化を見据えた対応</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㉑多様な主体との連携</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㉒脱炭素（１）（燃料消費量の削減）</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㉓脱炭素（２）（再生可能エネルギーの導入）</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㉔脱炭素（３）（脱炭素化に取り組む農法等）</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㉕従業員による省エネの取組</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㉖水資源の適正な利用・管理</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㉗廃棄物の削減・有機物の有効利用</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㉘生物多様性への配慮</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㉙地域内における資源循環への配慮</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㉚環境情報の開示</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a:p>
          <a:r>
            <a:rPr kumimoji="1" lang="ja-JP" altLang="en-US" sz="1800">
              <a:solidFill>
                <a:schemeClr val="tx1"/>
              </a:solidFill>
              <a:latin typeface="ＭＳ ゴシック" panose="020B0609070205080204" pitchFamily="49" charset="-128"/>
              <a:ea typeface="ＭＳ ゴシック" panose="020B0609070205080204" pitchFamily="49" charset="-128"/>
            </a:rPr>
            <a:t>㉛商品・サービスを通じた環境問題への取組</a:t>
          </a:r>
        </a:p>
      </xdr:txBody>
    </xdr:sp>
    <xdr:clientData/>
  </xdr:twoCellAnchor>
  <xdr:oneCellAnchor>
    <xdr:from>
      <xdr:col>3</xdr:col>
      <xdr:colOff>60778</xdr:colOff>
      <xdr:row>169</xdr:row>
      <xdr:rowOff>78467</xdr:rowOff>
    </xdr:from>
    <xdr:ext cx="540000" cy="540000"/>
    <xdr:pic>
      <xdr:nvPicPr>
        <xdr:cNvPr id="2" name="図 1" descr="https://www.unic.or.jp/files/sdg_icon_07_ja_2.png">
          <a:extLst>
            <a:ext uri="{FF2B5EF4-FFF2-40B4-BE49-F238E27FC236}">
              <a16:creationId xmlns:a16="http://schemas.microsoft.com/office/drawing/2014/main" id="{1B719C42-BFC9-4042-8E8B-A7CCF3A90F9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564742" y="107724574"/>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1241660</xdr:colOff>
      <xdr:row>169</xdr:row>
      <xdr:rowOff>86206</xdr:rowOff>
    </xdr:from>
    <xdr:ext cx="540000" cy="540000"/>
    <xdr:pic>
      <xdr:nvPicPr>
        <xdr:cNvPr id="3" name="図 2" descr="https://www.unic.or.jp/files/sdg_icon_13_ja_2.png">
          <a:extLst>
            <a:ext uri="{FF2B5EF4-FFF2-40B4-BE49-F238E27FC236}">
              <a16:creationId xmlns:a16="http://schemas.microsoft.com/office/drawing/2014/main" id="{A09E28E1-5950-40AF-AAC7-BE99C696BF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45624" y="10773231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55856</xdr:colOff>
      <xdr:row>170</xdr:row>
      <xdr:rowOff>137475</xdr:rowOff>
    </xdr:from>
    <xdr:ext cx="540000" cy="540000"/>
    <xdr:pic>
      <xdr:nvPicPr>
        <xdr:cNvPr id="4" name="図 3" descr="https://www.unic.or.jp/files/sdg_icon_15_ja_2.png">
          <a:extLst>
            <a:ext uri="{FF2B5EF4-FFF2-40B4-BE49-F238E27FC236}">
              <a16:creationId xmlns:a16="http://schemas.microsoft.com/office/drawing/2014/main" id="{FAA5287D-D04B-4540-928C-19E2DE63918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550465" y="91077413"/>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661950</xdr:colOff>
      <xdr:row>169</xdr:row>
      <xdr:rowOff>88283</xdr:rowOff>
    </xdr:from>
    <xdr:ext cx="540000" cy="540000"/>
    <xdr:pic>
      <xdr:nvPicPr>
        <xdr:cNvPr id="5" name="図 4" descr="https://www.unic.or.jp/files/sdg_icon_12_ja_2.png">
          <a:extLst>
            <a:ext uri="{FF2B5EF4-FFF2-40B4-BE49-F238E27FC236}">
              <a16:creationId xmlns:a16="http://schemas.microsoft.com/office/drawing/2014/main" id="{6AECAA53-997A-4D74-8110-5D2DA78E8AC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65914" y="107734390"/>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92074</xdr:colOff>
      <xdr:row>207</xdr:row>
      <xdr:rowOff>78467</xdr:rowOff>
    </xdr:from>
    <xdr:ext cx="540000" cy="540000"/>
    <xdr:pic>
      <xdr:nvPicPr>
        <xdr:cNvPr id="6" name="図 5" descr="https://www.unic.or.jp/files/sdg_icon_12_ja_2.png">
          <a:extLst>
            <a:ext uri="{FF2B5EF4-FFF2-40B4-BE49-F238E27FC236}">
              <a16:creationId xmlns:a16="http://schemas.microsoft.com/office/drawing/2014/main" id="{DBB68F33-7097-4BA9-ACDC-1C05E2A742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96038" y="136816646"/>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707572</xdr:colOff>
      <xdr:row>204</xdr:row>
      <xdr:rowOff>95250</xdr:rowOff>
    </xdr:from>
    <xdr:ext cx="540220" cy="540000"/>
    <xdr:pic>
      <xdr:nvPicPr>
        <xdr:cNvPr id="59" name="図 58" descr="https://www.unic.or.jp/files/sdg_icon_14_ja_2.png">
          <a:extLst>
            <a:ext uri="{FF2B5EF4-FFF2-40B4-BE49-F238E27FC236}">
              <a16:creationId xmlns:a16="http://schemas.microsoft.com/office/drawing/2014/main" id="{1D7D190A-8DEB-440E-A752-79EDCAA0BA0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211536" y="110680500"/>
          <a:ext cx="54022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1325526</xdr:colOff>
      <xdr:row>204</xdr:row>
      <xdr:rowOff>107267</xdr:rowOff>
    </xdr:from>
    <xdr:ext cx="540000" cy="540000"/>
    <xdr:pic>
      <xdr:nvPicPr>
        <xdr:cNvPr id="60" name="図 59" descr="https://www.unic.or.jp/files/sdg_icon_15_ja_2.png">
          <a:extLst>
            <a:ext uri="{FF2B5EF4-FFF2-40B4-BE49-F238E27FC236}">
              <a16:creationId xmlns:a16="http://schemas.microsoft.com/office/drawing/2014/main" id="{34E1AD1A-ED28-483F-A786-4EA472751FE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829490" y="110692517"/>
          <a:ext cx="54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66675</xdr:colOff>
      <xdr:row>13</xdr:row>
      <xdr:rowOff>95249</xdr:rowOff>
    </xdr:from>
    <xdr:to>
      <xdr:col>8</xdr:col>
      <xdr:colOff>513221</xdr:colOff>
      <xdr:row>38</xdr:row>
      <xdr:rowOff>124646</xdr:rowOff>
    </xdr:to>
    <xdr:grpSp>
      <xdr:nvGrpSpPr>
        <xdr:cNvPr id="4" name="グループ化 3">
          <a:extLst>
            <a:ext uri="{FF2B5EF4-FFF2-40B4-BE49-F238E27FC236}">
              <a16:creationId xmlns:a16="http://schemas.microsoft.com/office/drawing/2014/main" id="{2E044BEA-1889-DA43-765C-C545ABFF4489}"/>
            </a:ext>
          </a:extLst>
        </xdr:cNvPr>
        <xdr:cNvGrpSpPr/>
      </xdr:nvGrpSpPr>
      <xdr:grpSpPr>
        <a:xfrm>
          <a:off x="752475" y="2486024"/>
          <a:ext cx="5247146" cy="4553772"/>
          <a:chOff x="752475" y="2486024"/>
          <a:chExt cx="5247146" cy="4553772"/>
        </a:xfrm>
      </xdr:grpSpPr>
      <xdr:pic>
        <xdr:nvPicPr>
          <xdr:cNvPr id="2" name="図 1">
            <a:extLst>
              <a:ext uri="{FF2B5EF4-FFF2-40B4-BE49-F238E27FC236}">
                <a16:creationId xmlns:a16="http://schemas.microsoft.com/office/drawing/2014/main" id="{1946C67F-354E-BAD3-20DF-7F5DA326CD00}"/>
              </a:ext>
            </a:extLst>
          </xdr:cNvPr>
          <xdr:cNvPicPr>
            <a:picLocks noChangeAspect="1"/>
          </xdr:cNvPicPr>
        </xdr:nvPicPr>
        <xdr:blipFill>
          <a:blip xmlns:r="http://schemas.openxmlformats.org/officeDocument/2006/relationships" r:embed="rId1"/>
          <a:stretch>
            <a:fillRect/>
          </a:stretch>
        </xdr:blipFill>
        <xdr:spPr>
          <a:xfrm>
            <a:off x="752475" y="2486024"/>
            <a:ext cx="5247146" cy="4553772"/>
          </a:xfrm>
          <a:prstGeom prst="rect">
            <a:avLst/>
          </a:prstGeom>
        </xdr:spPr>
      </xdr:pic>
      <xdr:sp macro="" textlink="">
        <xdr:nvSpPr>
          <xdr:cNvPr id="3" name="正方形/長方形 2">
            <a:extLst>
              <a:ext uri="{FF2B5EF4-FFF2-40B4-BE49-F238E27FC236}">
                <a16:creationId xmlns:a16="http://schemas.microsoft.com/office/drawing/2014/main" id="{74BD6A68-2FA6-8222-5494-56E3222909C0}"/>
              </a:ext>
            </a:extLst>
          </xdr:cNvPr>
          <xdr:cNvSpPr/>
        </xdr:nvSpPr>
        <xdr:spPr>
          <a:xfrm>
            <a:off x="1162049" y="4914900"/>
            <a:ext cx="1838325" cy="43815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3</xdr:row>
          <xdr:rowOff>152400</xdr:rowOff>
        </xdr:from>
        <xdr:to>
          <xdr:col>0</xdr:col>
          <xdr:colOff>600075</xdr:colOff>
          <xdr:row>3</xdr:row>
          <xdr:rowOff>390525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133350</xdr:rowOff>
        </xdr:from>
        <xdr:to>
          <xdr:col>0</xdr:col>
          <xdr:colOff>600075</xdr:colOff>
          <xdr:row>4</xdr:row>
          <xdr:rowOff>371475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133350</xdr:rowOff>
        </xdr:from>
        <xdr:to>
          <xdr:col>0</xdr:col>
          <xdr:colOff>600075</xdr:colOff>
          <xdr:row>5</xdr:row>
          <xdr:rowOff>371475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xdr:row>
          <xdr:rowOff>133350</xdr:rowOff>
        </xdr:from>
        <xdr:to>
          <xdr:col>0</xdr:col>
          <xdr:colOff>600075</xdr:colOff>
          <xdr:row>6</xdr:row>
          <xdr:rowOff>371475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133350</xdr:rowOff>
        </xdr:from>
        <xdr:to>
          <xdr:col>0</xdr:col>
          <xdr:colOff>600075</xdr:colOff>
          <xdr:row>7</xdr:row>
          <xdr:rowOff>371475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133350</xdr:rowOff>
        </xdr:from>
        <xdr:to>
          <xdr:col>0</xdr:col>
          <xdr:colOff>600075</xdr:colOff>
          <xdr:row>8</xdr:row>
          <xdr:rowOff>371475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133350</xdr:rowOff>
        </xdr:from>
        <xdr:to>
          <xdr:col>0</xdr:col>
          <xdr:colOff>600075</xdr:colOff>
          <xdr:row>9</xdr:row>
          <xdr:rowOff>371475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133350</xdr:rowOff>
        </xdr:from>
        <xdr:to>
          <xdr:col>0</xdr:col>
          <xdr:colOff>600075</xdr:colOff>
          <xdr:row>10</xdr:row>
          <xdr:rowOff>371475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133350</xdr:rowOff>
        </xdr:from>
        <xdr:to>
          <xdr:col>0</xdr:col>
          <xdr:colOff>600075</xdr:colOff>
          <xdr:row>11</xdr:row>
          <xdr:rowOff>371475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133350</xdr:rowOff>
        </xdr:from>
        <xdr:to>
          <xdr:col>0</xdr:col>
          <xdr:colOff>600075</xdr:colOff>
          <xdr:row>12</xdr:row>
          <xdr:rowOff>371475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xdr:row>
          <xdr:rowOff>133350</xdr:rowOff>
        </xdr:from>
        <xdr:to>
          <xdr:col>0</xdr:col>
          <xdr:colOff>600075</xdr:colOff>
          <xdr:row>13</xdr:row>
          <xdr:rowOff>371475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133350</xdr:rowOff>
        </xdr:from>
        <xdr:to>
          <xdr:col>0</xdr:col>
          <xdr:colOff>600075</xdr:colOff>
          <xdr:row>14</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xdr:row>
          <xdr:rowOff>133350</xdr:rowOff>
        </xdr:from>
        <xdr:to>
          <xdr:col>0</xdr:col>
          <xdr:colOff>600075</xdr:colOff>
          <xdr:row>15</xdr:row>
          <xdr:rowOff>371475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133350</xdr:rowOff>
        </xdr:from>
        <xdr:to>
          <xdr:col>0</xdr:col>
          <xdr:colOff>600075</xdr:colOff>
          <xdr:row>16</xdr:row>
          <xdr:rowOff>371475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133350</xdr:rowOff>
        </xdr:from>
        <xdr:to>
          <xdr:col>0</xdr:col>
          <xdr:colOff>600075</xdr:colOff>
          <xdr:row>17</xdr:row>
          <xdr:rowOff>371475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133350</xdr:rowOff>
        </xdr:from>
        <xdr:to>
          <xdr:col>0</xdr:col>
          <xdr:colOff>600075</xdr:colOff>
          <xdr:row>18</xdr:row>
          <xdr:rowOff>371475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133350</xdr:rowOff>
        </xdr:from>
        <xdr:to>
          <xdr:col>0</xdr:col>
          <xdr:colOff>600075</xdr:colOff>
          <xdr:row>19</xdr:row>
          <xdr:rowOff>371475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133350</xdr:rowOff>
        </xdr:from>
        <xdr:to>
          <xdr:col>0</xdr:col>
          <xdr:colOff>600075</xdr:colOff>
          <xdr:row>20</xdr:row>
          <xdr:rowOff>371475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133350</xdr:rowOff>
        </xdr:from>
        <xdr:to>
          <xdr:col>0</xdr:col>
          <xdr:colOff>600075</xdr:colOff>
          <xdr:row>21</xdr:row>
          <xdr:rowOff>371475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xdr:row>
          <xdr:rowOff>133350</xdr:rowOff>
        </xdr:from>
        <xdr:to>
          <xdr:col>0</xdr:col>
          <xdr:colOff>600075</xdr:colOff>
          <xdr:row>22</xdr:row>
          <xdr:rowOff>371475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23</xdr:row>
          <xdr:rowOff>133350</xdr:rowOff>
        </xdr:from>
        <xdr:to>
          <xdr:col>0</xdr:col>
          <xdr:colOff>600075</xdr:colOff>
          <xdr:row>23</xdr:row>
          <xdr:rowOff>371475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133350</xdr:rowOff>
        </xdr:from>
        <xdr:to>
          <xdr:col>0</xdr:col>
          <xdr:colOff>600075</xdr:colOff>
          <xdr:row>24</xdr:row>
          <xdr:rowOff>371475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133350</xdr:rowOff>
        </xdr:from>
        <xdr:to>
          <xdr:col>0</xdr:col>
          <xdr:colOff>600075</xdr:colOff>
          <xdr:row>25</xdr:row>
          <xdr:rowOff>371475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133350</xdr:rowOff>
        </xdr:from>
        <xdr:to>
          <xdr:col>0</xdr:col>
          <xdr:colOff>600075</xdr:colOff>
          <xdr:row>27</xdr:row>
          <xdr:rowOff>371475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133350</xdr:rowOff>
        </xdr:from>
        <xdr:to>
          <xdr:col>0</xdr:col>
          <xdr:colOff>600075</xdr:colOff>
          <xdr:row>28</xdr:row>
          <xdr:rowOff>371475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133350</xdr:rowOff>
        </xdr:from>
        <xdr:to>
          <xdr:col>0</xdr:col>
          <xdr:colOff>600075</xdr:colOff>
          <xdr:row>29</xdr:row>
          <xdr:rowOff>371475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30</xdr:row>
          <xdr:rowOff>133350</xdr:rowOff>
        </xdr:from>
        <xdr:to>
          <xdr:col>0</xdr:col>
          <xdr:colOff>600075</xdr:colOff>
          <xdr:row>30</xdr:row>
          <xdr:rowOff>371475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31</xdr:row>
          <xdr:rowOff>133350</xdr:rowOff>
        </xdr:from>
        <xdr:to>
          <xdr:col>0</xdr:col>
          <xdr:colOff>600075</xdr:colOff>
          <xdr:row>31</xdr:row>
          <xdr:rowOff>371475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xdr:row>
          <xdr:rowOff>133350</xdr:rowOff>
        </xdr:from>
        <xdr:to>
          <xdr:col>0</xdr:col>
          <xdr:colOff>600075</xdr:colOff>
          <xdr:row>32</xdr:row>
          <xdr:rowOff>371475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33</xdr:row>
          <xdr:rowOff>133350</xdr:rowOff>
        </xdr:from>
        <xdr:to>
          <xdr:col>0</xdr:col>
          <xdr:colOff>600075</xdr:colOff>
          <xdr:row>33</xdr:row>
          <xdr:rowOff>371475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133350</xdr:rowOff>
        </xdr:from>
        <xdr:to>
          <xdr:col>0</xdr:col>
          <xdr:colOff>600075</xdr:colOff>
          <xdr:row>26</xdr:row>
          <xdr:rowOff>371475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DFCA8-6A8B-46B2-A013-5AF40C93B12A}">
  <sheetPr>
    <tabColor rgb="FFFFC000"/>
    <pageSetUpPr fitToPage="1"/>
  </sheetPr>
  <dimension ref="B1:I219"/>
  <sheetViews>
    <sheetView tabSelected="1" view="pageBreakPreview" zoomScale="55" zoomScaleNormal="70" zoomScaleSheetLayoutView="55" workbookViewId="0">
      <selection activeCell="G12" sqref="G12:H15"/>
    </sheetView>
  </sheetViews>
  <sheetFormatPr defaultColWidth="8.75" defaultRowHeight="120" customHeight="1" x14ac:dyDescent="0.15"/>
  <cols>
    <col min="1" max="1" width="3.375" style="1" customWidth="1"/>
    <col min="2" max="2" width="10" style="12" customWidth="1"/>
    <col min="3" max="3" width="45.625" style="1" customWidth="1"/>
    <col min="4" max="4" width="28.5" style="1" customWidth="1"/>
    <col min="5" max="5" width="16.5" style="3" customWidth="1"/>
    <col min="6" max="6" width="8.25" style="4" customWidth="1"/>
    <col min="7" max="7" width="63" style="4" customWidth="1"/>
    <col min="8" max="8" width="63" style="3" customWidth="1"/>
    <col min="9" max="16384" width="8.75" style="1"/>
  </cols>
  <sheetData>
    <row r="1" spans="2:8" ht="39" customHeight="1" thickBot="1" x14ac:dyDescent="0.2">
      <c r="B1" s="67" t="s">
        <v>227</v>
      </c>
      <c r="C1" s="67"/>
      <c r="D1" s="67"/>
      <c r="E1" s="67"/>
      <c r="F1" s="67"/>
      <c r="G1" s="67"/>
      <c r="H1" s="67"/>
    </row>
    <row r="2" spans="2:8" ht="41.45" customHeight="1" thickBot="1" x14ac:dyDescent="0.2">
      <c r="B2" s="68"/>
      <c r="C2" s="68"/>
      <c r="D2" s="68"/>
      <c r="E2" s="68"/>
      <c r="F2" s="44"/>
      <c r="G2" s="56" t="s">
        <v>162</v>
      </c>
      <c r="H2" s="57"/>
    </row>
    <row r="3" spans="2:8" ht="41.45" customHeight="1" thickBot="1" x14ac:dyDescent="0.2">
      <c r="B3" s="68" t="s">
        <v>159</v>
      </c>
      <c r="C3" s="68"/>
      <c r="D3" s="68"/>
      <c r="E3" s="68"/>
      <c r="F3" s="44"/>
      <c r="G3" s="56" t="s">
        <v>163</v>
      </c>
      <c r="H3" s="57"/>
    </row>
    <row r="4" spans="2:8" ht="41.45" customHeight="1" x14ac:dyDescent="0.15">
      <c r="B4" s="81" t="s">
        <v>161</v>
      </c>
      <c r="C4" s="81"/>
      <c r="D4" s="81"/>
      <c r="E4" s="81"/>
      <c r="F4" s="2"/>
      <c r="G4" s="2"/>
      <c r="H4" s="2"/>
    </row>
    <row r="5" spans="2:8" ht="41.45" customHeight="1" x14ac:dyDescent="0.15">
      <c r="B5" s="80" t="s">
        <v>160</v>
      </c>
      <c r="C5" s="80"/>
      <c r="D5" s="80"/>
      <c r="E5" s="80"/>
      <c r="F5" s="2"/>
      <c r="G5" s="2"/>
      <c r="H5" s="2"/>
    </row>
    <row r="6" spans="2:8" ht="27.75" customHeight="1" x14ac:dyDescent="0.15">
      <c r="B6" s="62" t="s">
        <v>158</v>
      </c>
      <c r="C6" s="62" t="s">
        <v>155</v>
      </c>
      <c r="D6" s="85" t="s">
        <v>156</v>
      </c>
      <c r="E6" s="86"/>
      <c r="F6" s="2"/>
      <c r="G6" s="2"/>
      <c r="H6" s="2"/>
    </row>
    <row r="7" spans="2:8" ht="19.5" customHeight="1" thickBot="1" x14ac:dyDescent="0.2">
      <c r="B7" s="11"/>
      <c r="C7" s="31" t="s">
        <v>82</v>
      </c>
      <c r="D7" s="87" t="s">
        <v>254</v>
      </c>
      <c r="E7" s="88"/>
      <c r="F7" s="3"/>
      <c r="H7" s="30"/>
    </row>
    <row r="8" spans="2:8" ht="23.25" customHeight="1" x14ac:dyDescent="0.15">
      <c r="B8" s="11"/>
      <c r="C8" s="31" t="s">
        <v>85</v>
      </c>
      <c r="D8" s="87" t="s">
        <v>255</v>
      </c>
      <c r="E8" s="88"/>
      <c r="F8" s="3"/>
      <c r="G8" s="51" t="s">
        <v>4</v>
      </c>
      <c r="H8" s="47">
        <f>COUNTIF(E19:E96,"〇")</f>
        <v>0</v>
      </c>
    </row>
    <row r="9" spans="2:8" ht="23.25" customHeight="1" x14ac:dyDescent="0.15">
      <c r="B9" s="11"/>
      <c r="C9" s="31" t="s">
        <v>86</v>
      </c>
      <c r="D9" s="87" t="s">
        <v>255</v>
      </c>
      <c r="E9" s="88"/>
      <c r="F9" s="3"/>
      <c r="G9" s="52" t="s">
        <v>6</v>
      </c>
      <c r="H9" s="48">
        <f>COUNTIF(E97:E157,"〇")</f>
        <v>0</v>
      </c>
    </row>
    <row r="10" spans="2:8" ht="23.25" customHeight="1" thickBot="1" x14ac:dyDescent="0.2">
      <c r="B10" s="11"/>
      <c r="C10" s="31" t="s">
        <v>83</v>
      </c>
      <c r="D10" s="87" t="s">
        <v>84</v>
      </c>
      <c r="E10" s="88"/>
      <c r="F10" s="3"/>
      <c r="G10" s="53" t="s">
        <v>8</v>
      </c>
      <c r="H10" s="49">
        <f>COUNTIF(E158:E218,"〇")</f>
        <v>0</v>
      </c>
    </row>
    <row r="11" spans="2:8" ht="23.25" customHeight="1" thickTop="1" thickBot="1" x14ac:dyDescent="0.2">
      <c r="B11" s="11"/>
      <c r="C11" s="31" t="s">
        <v>0</v>
      </c>
      <c r="D11" s="87" t="s">
        <v>1</v>
      </c>
      <c r="E11" s="88"/>
      <c r="F11" s="5"/>
      <c r="G11" s="54" t="s">
        <v>10</v>
      </c>
      <c r="H11" s="50">
        <f>SUM(H8:H10)</f>
        <v>0</v>
      </c>
    </row>
    <row r="12" spans="2:8" ht="23.25" customHeight="1" x14ac:dyDescent="0.15">
      <c r="B12" s="11"/>
      <c r="C12" s="31" t="s">
        <v>2</v>
      </c>
      <c r="D12" s="87" t="s">
        <v>3</v>
      </c>
      <c r="E12" s="88"/>
      <c r="F12" s="5"/>
      <c r="G12" s="89" t="s">
        <v>315</v>
      </c>
      <c r="H12" s="89"/>
    </row>
    <row r="13" spans="2:8" ht="23.25" customHeight="1" x14ac:dyDescent="0.15">
      <c r="B13" s="11"/>
      <c r="C13" s="31" t="s">
        <v>5</v>
      </c>
      <c r="D13" s="87" t="s">
        <v>3</v>
      </c>
      <c r="E13" s="88"/>
      <c r="F13" s="5"/>
      <c r="G13" s="90"/>
      <c r="H13" s="90"/>
    </row>
    <row r="14" spans="2:8" ht="23.25" customHeight="1" x14ac:dyDescent="0.15">
      <c r="B14" s="11"/>
      <c r="C14" s="31" t="s">
        <v>7</v>
      </c>
      <c r="D14" s="87" t="s">
        <v>3</v>
      </c>
      <c r="E14" s="88"/>
      <c r="F14" s="5"/>
      <c r="G14" s="90"/>
      <c r="H14" s="90"/>
    </row>
    <row r="15" spans="2:8" ht="23.25" customHeight="1" x14ac:dyDescent="0.15">
      <c r="B15" s="11"/>
      <c r="C15" s="31" t="s">
        <v>9</v>
      </c>
      <c r="D15" s="87" t="s">
        <v>256</v>
      </c>
      <c r="E15" s="88"/>
      <c r="F15" s="5"/>
      <c r="G15" s="90"/>
      <c r="H15" s="90"/>
    </row>
    <row r="16" spans="2:8" ht="18" customHeight="1" x14ac:dyDescent="0.15">
      <c r="B16" s="55"/>
      <c r="C16" s="7"/>
      <c r="D16" s="8"/>
      <c r="E16" s="60"/>
      <c r="F16" s="6"/>
      <c r="G16" s="6"/>
      <c r="H16" s="9"/>
    </row>
    <row r="17" spans="2:9" s="3" customFormat="1" ht="33" customHeight="1" x14ac:dyDescent="0.15">
      <c r="B17" s="75" t="s">
        <v>11</v>
      </c>
      <c r="C17" s="113" t="s">
        <v>12</v>
      </c>
      <c r="D17" s="76" t="s">
        <v>111</v>
      </c>
      <c r="E17" s="78" t="s">
        <v>110</v>
      </c>
      <c r="F17" s="111" t="s">
        <v>88</v>
      </c>
      <c r="G17" s="112"/>
      <c r="H17" s="46" t="s">
        <v>157</v>
      </c>
    </row>
    <row r="18" spans="2:9" s="3" customFormat="1" ht="54.95" customHeight="1" x14ac:dyDescent="0.15">
      <c r="B18" s="75"/>
      <c r="C18" s="114"/>
      <c r="D18" s="77"/>
      <c r="E18" s="79"/>
      <c r="F18" s="109" t="s">
        <v>257</v>
      </c>
      <c r="G18" s="110"/>
      <c r="H18" s="45" t="s">
        <v>140</v>
      </c>
    </row>
    <row r="19" spans="2:9" s="3" customFormat="1" ht="44.1" customHeight="1" x14ac:dyDescent="0.15">
      <c r="B19" s="66" t="s">
        <v>148</v>
      </c>
      <c r="C19" s="92" t="s">
        <v>89</v>
      </c>
      <c r="D19" s="69"/>
      <c r="E19" s="72" t="str">
        <f>IF(COUNTIF(B7:B9,"〇")+COUNTIF(F19:F25,"〇")&gt;0,"〇","")</f>
        <v/>
      </c>
      <c r="F19" s="32"/>
      <c r="G19" s="33" t="s">
        <v>13</v>
      </c>
      <c r="H19" s="82" t="s">
        <v>258</v>
      </c>
    </row>
    <row r="20" spans="2:9" ht="44.1" customHeight="1" x14ac:dyDescent="0.15">
      <c r="B20" s="66"/>
      <c r="C20" s="93"/>
      <c r="D20" s="70"/>
      <c r="E20" s="73"/>
      <c r="F20" s="35"/>
      <c r="G20" s="36" t="s">
        <v>14</v>
      </c>
      <c r="H20" s="83"/>
    </row>
    <row r="21" spans="2:9" ht="44.1" customHeight="1" x14ac:dyDescent="0.15">
      <c r="B21" s="66"/>
      <c r="C21" s="93"/>
      <c r="D21" s="70"/>
      <c r="E21" s="73"/>
      <c r="F21" s="35"/>
      <c r="G21" s="36" t="s">
        <v>228</v>
      </c>
      <c r="H21" s="83"/>
    </row>
    <row r="22" spans="2:9" ht="44.1" customHeight="1" x14ac:dyDescent="0.15">
      <c r="B22" s="66"/>
      <c r="C22" s="93"/>
      <c r="D22" s="70"/>
      <c r="E22" s="73"/>
      <c r="F22" s="35"/>
      <c r="G22" s="36" t="s">
        <v>165</v>
      </c>
      <c r="H22" s="83"/>
    </row>
    <row r="23" spans="2:9" ht="44.1" customHeight="1" x14ac:dyDescent="0.15">
      <c r="B23" s="66"/>
      <c r="C23" s="93"/>
      <c r="D23" s="70"/>
      <c r="E23" s="73"/>
      <c r="F23" s="35"/>
      <c r="G23" s="36" t="s">
        <v>259</v>
      </c>
      <c r="H23" s="83"/>
    </row>
    <row r="24" spans="2:9" ht="44.1" customHeight="1" x14ac:dyDescent="0.15">
      <c r="B24" s="66"/>
      <c r="C24" s="93"/>
      <c r="D24" s="70"/>
      <c r="E24" s="73"/>
      <c r="F24" s="40"/>
      <c r="G24" s="41" t="s">
        <v>164</v>
      </c>
      <c r="H24" s="83"/>
    </row>
    <row r="25" spans="2:9" ht="44.1" customHeight="1" x14ac:dyDescent="0.15">
      <c r="B25" s="66"/>
      <c r="C25" s="94"/>
      <c r="D25" s="71"/>
      <c r="E25" s="74"/>
      <c r="F25" s="39"/>
      <c r="G25" s="63" t="s">
        <v>166</v>
      </c>
      <c r="H25" s="84"/>
    </row>
    <row r="26" spans="2:9" s="3" customFormat="1" ht="44.1" customHeight="1" x14ac:dyDescent="0.15">
      <c r="B26" s="66" t="s">
        <v>87</v>
      </c>
      <c r="C26" s="92" t="s">
        <v>90</v>
      </c>
      <c r="D26" s="69"/>
      <c r="E26" s="72" t="str">
        <f>IF(COUNTIF(B11,"〇")+COUNTIF(F26:F35,"〇")&gt;0,"〇","")</f>
        <v/>
      </c>
      <c r="F26" s="37"/>
      <c r="G26" s="38" t="s">
        <v>15</v>
      </c>
      <c r="H26" s="82" t="s">
        <v>229</v>
      </c>
    </row>
    <row r="27" spans="2:9" s="3" customFormat="1" ht="44.1" customHeight="1" x14ac:dyDescent="0.15">
      <c r="B27" s="66"/>
      <c r="C27" s="93"/>
      <c r="D27" s="70"/>
      <c r="E27" s="73"/>
      <c r="F27" s="35"/>
      <c r="G27" s="36" t="s">
        <v>16</v>
      </c>
      <c r="H27" s="83"/>
    </row>
    <row r="28" spans="2:9" ht="44.1" customHeight="1" x14ac:dyDescent="0.15">
      <c r="B28" s="66"/>
      <c r="C28" s="93"/>
      <c r="D28" s="70"/>
      <c r="E28" s="73"/>
      <c r="F28" s="35"/>
      <c r="G28" s="36" t="s">
        <v>17</v>
      </c>
      <c r="H28" s="83"/>
    </row>
    <row r="29" spans="2:9" ht="44.1" customHeight="1" x14ac:dyDescent="0.15">
      <c r="B29" s="66"/>
      <c r="C29" s="93"/>
      <c r="D29" s="70"/>
      <c r="E29" s="73"/>
      <c r="F29" s="35"/>
      <c r="G29" s="36" t="s">
        <v>260</v>
      </c>
      <c r="H29" s="83"/>
    </row>
    <row r="30" spans="2:9" ht="44.1" customHeight="1" x14ac:dyDescent="0.15">
      <c r="B30" s="66"/>
      <c r="C30" s="93"/>
      <c r="D30" s="70"/>
      <c r="E30" s="73"/>
      <c r="F30" s="35"/>
      <c r="G30" s="36" t="s">
        <v>18</v>
      </c>
      <c r="H30" s="83"/>
    </row>
    <row r="31" spans="2:9" ht="44.1" customHeight="1" x14ac:dyDescent="0.15">
      <c r="B31" s="66"/>
      <c r="C31" s="93"/>
      <c r="D31" s="70"/>
      <c r="E31" s="73"/>
      <c r="F31" s="35"/>
      <c r="G31" s="36" t="s">
        <v>19</v>
      </c>
      <c r="H31" s="83"/>
    </row>
    <row r="32" spans="2:9" ht="44.1" customHeight="1" x14ac:dyDescent="0.15">
      <c r="B32" s="66"/>
      <c r="C32" s="93"/>
      <c r="D32" s="70"/>
      <c r="E32" s="73"/>
      <c r="F32" s="35"/>
      <c r="G32" s="36" t="s">
        <v>20</v>
      </c>
      <c r="H32" s="83"/>
      <c r="I32" s="29" t="s">
        <v>147</v>
      </c>
    </row>
    <row r="33" spans="2:9" ht="44.1" customHeight="1" x14ac:dyDescent="0.15">
      <c r="B33" s="66"/>
      <c r="C33" s="93"/>
      <c r="D33" s="70"/>
      <c r="E33" s="73"/>
      <c r="F33" s="35"/>
      <c r="G33" s="36" t="s">
        <v>21</v>
      </c>
      <c r="H33" s="83"/>
      <c r="I33" s="29"/>
    </row>
    <row r="34" spans="2:9" ht="44.1" customHeight="1" x14ac:dyDescent="0.15">
      <c r="B34" s="66"/>
      <c r="C34" s="93"/>
      <c r="D34" s="70"/>
      <c r="E34" s="73"/>
      <c r="F34" s="40"/>
      <c r="G34" s="41" t="s">
        <v>167</v>
      </c>
      <c r="H34" s="83"/>
      <c r="I34" s="5"/>
    </row>
    <row r="35" spans="2:9" ht="44.1" customHeight="1" x14ac:dyDescent="0.15">
      <c r="B35" s="66"/>
      <c r="C35" s="94"/>
      <c r="D35" s="71"/>
      <c r="E35" s="74"/>
      <c r="F35" s="40"/>
      <c r="G35" s="41" t="s">
        <v>166</v>
      </c>
      <c r="H35" s="84"/>
    </row>
    <row r="36" spans="2:9" s="3" customFormat="1" ht="44.1" customHeight="1" x14ac:dyDescent="0.15">
      <c r="B36" s="66" t="s">
        <v>4</v>
      </c>
      <c r="C36" s="92" t="s">
        <v>91</v>
      </c>
      <c r="D36" s="115"/>
      <c r="E36" s="72" t="str">
        <f>IF(COUNTIF(B11:B14,"〇")+COUNTIF(F36:F44,"〇")&gt;0,"〇","")</f>
        <v/>
      </c>
      <c r="F36" s="42"/>
      <c r="G36" s="43" t="s">
        <v>22</v>
      </c>
      <c r="H36" s="82" t="s">
        <v>261</v>
      </c>
    </row>
    <row r="37" spans="2:9" s="3" customFormat="1" ht="44.1" customHeight="1" x14ac:dyDescent="0.15">
      <c r="B37" s="66"/>
      <c r="C37" s="93"/>
      <c r="D37" s="116"/>
      <c r="E37" s="73"/>
      <c r="F37" s="37"/>
      <c r="G37" s="38" t="s">
        <v>168</v>
      </c>
      <c r="H37" s="83"/>
    </row>
    <row r="38" spans="2:9" s="3" customFormat="1" ht="44.1" customHeight="1" x14ac:dyDescent="0.15">
      <c r="B38" s="66"/>
      <c r="C38" s="93"/>
      <c r="D38" s="116"/>
      <c r="E38" s="73"/>
      <c r="F38" s="37"/>
      <c r="G38" s="38" t="s">
        <v>169</v>
      </c>
      <c r="H38" s="83"/>
    </row>
    <row r="39" spans="2:9" ht="44.1" customHeight="1" x14ac:dyDescent="0.15">
      <c r="B39" s="66"/>
      <c r="C39" s="93"/>
      <c r="D39" s="116"/>
      <c r="E39" s="73"/>
      <c r="F39" s="35"/>
      <c r="G39" s="36" t="s">
        <v>23</v>
      </c>
      <c r="H39" s="83"/>
    </row>
    <row r="40" spans="2:9" ht="44.1" customHeight="1" x14ac:dyDescent="0.15">
      <c r="B40" s="66"/>
      <c r="C40" s="93"/>
      <c r="D40" s="116"/>
      <c r="E40" s="73"/>
      <c r="F40" s="35"/>
      <c r="G40" s="36" t="s">
        <v>24</v>
      </c>
      <c r="H40" s="83"/>
    </row>
    <row r="41" spans="2:9" ht="44.1" customHeight="1" x14ac:dyDescent="0.15">
      <c r="B41" s="66"/>
      <c r="C41" s="93"/>
      <c r="D41" s="116"/>
      <c r="E41" s="73"/>
      <c r="F41" s="35"/>
      <c r="G41" s="36" t="s">
        <v>25</v>
      </c>
      <c r="H41" s="83"/>
    </row>
    <row r="42" spans="2:9" ht="44.1" customHeight="1" x14ac:dyDescent="0.15">
      <c r="B42" s="66"/>
      <c r="C42" s="93"/>
      <c r="D42" s="116"/>
      <c r="E42" s="73"/>
      <c r="F42" s="35"/>
      <c r="G42" s="36" t="s">
        <v>26</v>
      </c>
      <c r="H42" s="83"/>
    </row>
    <row r="43" spans="2:9" ht="44.1" customHeight="1" x14ac:dyDescent="0.15">
      <c r="B43" s="66"/>
      <c r="C43" s="93"/>
      <c r="D43" s="116"/>
      <c r="E43" s="73"/>
      <c r="F43" s="40"/>
      <c r="G43" s="41" t="s">
        <v>170</v>
      </c>
      <c r="H43" s="83"/>
    </row>
    <row r="44" spans="2:9" ht="44.1" customHeight="1" x14ac:dyDescent="0.15">
      <c r="B44" s="66"/>
      <c r="C44" s="94"/>
      <c r="D44" s="117"/>
      <c r="E44" s="74"/>
      <c r="F44" s="39"/>
      <c r="G44" s="63" t="s">
        <v>166</v>
      </c>
      <c r="H44" s="84"/>
    </row>
    <row r="45" spans="2:9" s="3" customFormat="1" ht="44.1" customHeight="1" x14ac:dyDescent="0.15">
      <c r="B45" s="66" t="s">
        <v>87</v>
      </c>
      <c r="C45" s="92" t="s">
        <v>92</v>
      </c>
      <c r="D45" s="118"/>
      <c r="E45" s="72" t="str">
        <f>IF(COUNTIF(B11:B14,"〇")+COUNTIF(F45:F48,"〇")&gt;0,"〇","")</f>
        <v/>
      </c>
      <c r="F45" s="37"/>
      <c r="G45" s="38" t="s">
        <v>27</v>
      </c>
      <c r="H45" s="82" t="s">
        <v>230</v>
      </c>
    </row>
    <row r="46" spans="2:9" ht="44.1" customHeight="1" x14ac:dyDescent="0.15">
      <c r="B46" s="66"/>
      <c r="C46" s="93"/>
      <c r="D46" s="119"/>
      <c r="E46" s="73"/>
      <c r="F46" s="35"/>
      <c r="G46" s="36" t="s">
        <v>28</v>
      </c>
      <c r="H46" s="83"/>
    </row>
    <row r="47" spans="2:9" ht="44.1" customHeight="1" x14ac:dyDescent="0.15">
      <c r="B47" s="66"/>
      <c r="C47" s="93"/>
      <c r="D47" s="119"/>
      <c r="E47" s="73"/>
      <c r="F47" s="40"/>
      <c r="G47" s="41" t="s">
        <v>171</v>
      </c>
      <c r="H47" s="83"/>
    </row>
    <row r="48" spans="2:9" ht="44.1" customHeight="1" x14ac:dyDescent="0.15">
      <c r="B48" s="66"/>
      <c r="C48" s="94"/>
      <c r="D48" s="120"/>
      <c r="E48" s="74"/>
      <c r="F48" s="40"/>
      <c r="G48" s="41" t="s">
        <v>172</v>
      </c>
      <c r="H48" s="84"/>
    </row>
    <row r="49" spans="2:8" s="3" customFormat="1" ht="44.1" customHeight="1" x14ac:dyDescent="0.15">
      <c r="B49" s="66" t="s">
        <v>87</v>
      </c>
      <c r="C49" s="92" t="s">
        <v>93</v>
      </c>
      <c r="D49" s="69"/>
      <c r="E49" s="72" t="str">
        <f>IF(COUNTIF(B11:B14,"〇")+COUNTIF(F49:F58,"〇")&gt;0,"〇","")</f>
        <v/>
      </c>
      <c r="F49" s="42"/>
      <c r="G49" s="43" t="s">
        <v>112</v>
      </c>
      <c r="H49" s="82" t="s">
        <v>262</v>
      </c>
    </row>
    <row r="50" spans="2:8" s="3" customFormat="1" ht="44.1" customHeight="1" x14ac:dyDescent="0.15">
      <c r="B50" s="66"/>
      <c r="C50" s="93"/>
      <c r="D50" s="70"/>
      <c r="E50" s="73"/>
      <c r="F50" s="35"/>
      <c r="G50" s="36" t="s">
        <v>29</v>
      </c>
      <c r="H50" s="83"/>
    </row>
    <row r="51" spans="2:8" ht="44.1" customHeight="1" x14ac:dyDescent="0.15">
      <c r="B51" s="66"/>
      <c r="C51" s="93"/>
      <c r="D51" s="70"/>
      <c r="E51" s="73"/>
      <c r="F51" s="35"/>
      <c r="G51" s="36" t="s">
        <v>30</v>
      </c>
      <c r="H51" s="83"/>
    </row>
    <row r="52" spans="2:8" ht="44.1" customHeight="1" x14ac:dyDescent="0.15">
      <c r="B52" s="66"/>
      <c r="C52" s="93"/>
      <c r="D52" s="70"/>
      <c r="E52" s="73"/>
      <c r="F52" s="35"/>
      <c r="G52" s="36" t="s">
        <v>173</v>
      </c>
      <c r="H52" s="83"/>
    </row>
    <row r="53" spans="2:8" ht="44.1" customHeight="1" x14ac:dyDescent="0.15">
      <c r="B53" s="66"/>
      <c r="C53" s="93"/>
      <c r="D53" s="70"/>
      <c r="E53" s="73"/>
      <c r="F53" s="35"/>
      <c r="G53" s="36" t="s">
        <v>31</v>
      </c>
      <c r="H53" s="83"/>
    </row>
    <row r="54" spans="2:8" ht="44.1" customHeight="1" x14ac:dyDescent="0.15">
      <c r="B54" s="66"/>
      <c r="C54" s="93"/>
      <c r="D54" s="70"/>
      <c r="E54" s="73"/>
      <c r="F54" s="35"/>
      <c r="G54" s="36" t="s">
        <v>225</v>
      </c>
      <c r="H54" s="83"/>
    </row>
    <row r="55" spans="2:8" ht="44.1" customHeight="1" x14ac:dyDescent="0.15">
      <c r="B55" s="66"/>
      <c r="C55" s="93"/>
      <c r="D55" s="70"/>
      <c r="E55" s="73"/>
      <c r="F55" s="35"/>
      <c r="G55" s="36" t="s">
        <v>32</v>
      </c>
      <c r="H55" s="83"/>
    </row>
    <row r="56" spans="2:8" ht="44.1" customHeight="1" x14ac:dyDescent="0.15">
      <c r="B56" s="66"/>
      <c r="C56" s="93"/>
      <c r="D56" s="70"/>
      <c r="E56" s="73"/>
      <c r="F56" s="35"/>
      <c r="G56" s="36" t="s">
        <v>33</v>
      </c>
      <c r="H56" s="83"/>
    </row>
    <row r="57" spans="2:8" ht="44.1" customHeight="1" x14ac:dyDescent="0.15">
      <c r="B57" s="66"/>
      <c r="C57" s="93"/>
      <c r="D57" s="70"/>
      <c r="E57" s="73"/>
      <c r="F57" s="40"/>
      <c r="G57" s="41" t="s">
        <v>174</v>
      </c>
      <c r="H57" s="83"/>
    </row>
    <row r="58" spans="2:8" ht="44.1" customHeight="1" x14ac:dyDescent="0.15">
      <c r="B58" s="66"/>
      <c r="C58" s="94"/>
      <c r="D58" s="71"/>
      <c r="E58" s="74"/>
      <c r="F58" s="39"/>
      <c r="G58" s="63" t="s">
        <v>166</v>
      </c>
      <c r="H58" s="84"/>
    </row>
    <row r="59" spans="2:8" s="3" customFormat="1" ht="44.1" customHeight="1" x14ac:dyDescent="0.15">
      <c r="B59" s="66" t="s">
        <v>4</v>
      </c>
      <c r="C59" s="92" t="s">
        <v>94</v>
      </c>
      <c r="D59" s="69"/>
      <c r="E59" s="72" t="str">
        <f>IF(COUNTIF(B11,"〇")+COUNTIF(F59:F71,"〇")&gt;0,"〇","")</f>
        <v/>
      </c>
      <c r="F59" s="37"/>
      <c r="G59" s="38" t="s">
        <v>175</v>
      </c>
      <c r="H59" s="82" t="s">
        <v>263</v>
      </c>
    </row>
    <row r="60" spans="2:8" s="3" customFormat="1" ht="44.1" customHeight="1" x14ac:dyDescent="0.15">
      <c r="B60" s="66"/>
      <c r="C60" s="93"/>
      <c r="D60" s="70"/>
      <c r="E60" s="73"/>
      <c r="F60" s="35"/>
      <c r="G60" s="36" t="s">
        <v>264</v>
      </c>
      <c r="H60" s="83"/>
    </row>
    <row r="61" spans="2:8" s="3" customFormat="1" ht="44.1" customHeight="1" x14ac:dyDescent="0.15">
      <c r="B61" s="66"/>
      <c r="C61" s="93"/>
      <c r="D61" s="70"/>
      <c r="E61" s="73"/>
      <c r="F61" s="35"/>
      <c r="G61" s="36" t="s">
        <v>265</v>
      </c>
      <c r="H61" s="83"/>
    </row>
    <row r="62" spans="2:8" s="3" customFormat="1" ht="44.1" customHeight="1" x14ac:dyDescent="0.15">
      <c r="B62" s="66"/>
      <c r="C62" s="93"/>
      <c r="D62" s="70"/>
      <c r="E62" s="73"/>
      <c r="F62" s="35"/>
      <c r="G62" s="36" t="s">
        <v>34</v>
      </c>
      <c r="H62" s="83"/>
    </row>
    <row r="63" spans="2:8" ht="44.1" customHeight="1" x14ac:dyDescent="0.15">
      <c r="B63" s="66"/>
      <c r="C63" s="93"/>
      <c r="D63" s="70"/>
      <c r="E63" s="73"/>
      <c r="F63" s="35"/>
      <c r="G63" s="36" t="s">
        <v>266</v>
      </c>
      <c r="H63" s="83"/>
    </row>
    <row r="64" spans="2:8" ht="44.1" customHeight="1" x14ac:dyDescent="0.15">
      <c r="B64" s="66"/>
      <c r="C64" s="93"/>
      <c r="D64" s="70"/>
      <c r="E64" s="73"/>
      <c r="F64" s="35"/>
      <c r="G64" s="36" t="s">
        <v>35</v>
      </c>
      <c r="H64" s="83"/>
    </row>
    <row r="65" spans="2:8" ht="44.1" customHeight="1" x14ac:dyDescent="0.15">
      <c r="B65" s="66"/>
      <c r="C65" s="93"/>
      <c r="D65" s="70"/>
      <c r="E65" s="73"/>
      <c r="F65" s="35"/>
      <c r="G65" s="36" t="s">
        <v>231</v>
      </c>
      <c r="H65" s="83"/>
    </row>
    <row r="66" spans="2:8" ht="44.1" customHeight="1" x14ac:dyDescent="0.15">
      <c r="B66" s="66"/>
      <c r="C66" s="93"/>
      <c r="D66" s="70"/>
      <c r="E66" s="73"/>
      <c r="F66" s="35"/>
      <c r="G66" s="36" t="s">
        <v>36</v>
      </c>
      <c r="H66" s="83"/>
    </row>
    <row r="67" spans="2:8" ht="44.1" customHeight="1" x14ac:dyDescent="0.15">
      <c r="B67" s="66"/>
      <c r="C67" s="93"/>
      <c r="D67" s="70"/>
      <c r="E67" s="73"/>
      <c r="F67" s="35"/>
      <c r="G67" s="36" t="s">
        <v>37</v>
      </c>
      <c r="H67" s="83"/>
    </row>
    <row r="68" spans="2:8" ht="44.1" customHeight="1" x14ac:dyDescent="0.15">
      <c r="B68" s="66"/>
      <c r="C68" s="93"/>
      <c r="D68" s="70"/>
      <c r="E68" s="73"/>
      <c r="F68" s="35"/>
      <c r="G68" s="36" t="s">
        <v>267</v>
      </c>
      <c r="H68" s="83"/>
    </row>
    <row r="69" spans="2:8" ht="44.1" customHeight="1" x14ac:dyDescent="0.15">
      <c r="B69" s="66"/>
      <c r="C69" s="93"/>
      <c r="D69" s="70"/>
      <c r="E69" s="73"/>
      <c r="F69" s="40"/>
      <c r="G69" s="41" t="s">
        <v>176</v>
      </c>
      <c r="H69" s="83"/>
    </row>
    <row r="70" spans="2:8" ht="44.1" customHeight="1" x14ac:dyDescent="0.15">
      <c r="B70" s="66"/>
      <c r="C70" s="93"/>
      <c r="D70" s="70"/>
      <c r="E70" s="73"/>
      <c r="F70" s="40"/>
      <c r="G70" s="41" t="s">
        <v>226</v>
      </c>
      <c r="H70" s="83"/>
    </row>
    <row r="71" spans="2:8" ht="44.1" customHeight="1" x14ac:dyDescent="0.15">
      <c r="B71" s="66"/>
      <c r="C71" s="94"/>
      <c r="D71" s="71"/>
      <c r="E71" s="74"/>
      <c r="F71" s="40"/>
      <c r="G71" s="41" t="s">
        <v>166</v>
      </c>
      <c r="H71" s="84"/>
    </row>
    <row r="72" spans="2:8" s="3" customFormat="1" ht="44.1" customHeight="1" x14ac:dyDescent="0.15">
      <c r="B72" s="66" t="s">
        <v>87</v>
      </c>
      <c r="C72" s="92" t="s">
        <v>95</v>
      </c>
      <c r="D72" s="69"/>
      <c r="E72" s="72" t="str">
        <f>IF(COUNTIF(F72:F76,"〇")&gt;0,"〇","")</f>
        <v/>
      </c>
      <c r="F72" s="42"/>
      <c r="G72" s="43" t="s">
        <v>268</v>
      </c>
      <c r="H72" s="82" t="s">
        <v>269</v>
      </c>
    </row>
    <row r="73" spans="2:8" ht="44.1" customHeight="1" x14ac:dyDescent="0.15">
      <c r="B73" s="66"/>
      <c r="C73" s="93"/>
      <c r="D73" s="70"/>
      <c r="E73" s="73"/>
      <c r="F73" s="35"/>
      <c r="G73" s="36" t="s">
        <v>177</v>
      </c>
      <c r="H73" s="83"/>
    </row>
    <row r="74" spans="2:8" ht="44.1" customHeight="1" x14ac:dyDescent="0.15">
      <c r="B74" s="66"/>
      <c r="C74" s="93"/>
      <c r="D74" s="70"/>
      <c r="E74" s="73"/>
      <c r="F74" s="35"/>
      <c r="G74" s="36" t="s">
        <v>38</v>
      </c>
      <c r="H74" s="83"/>
    </row>
    <row r="75" spans="2:8" ht="44.1" customHeight="1" x14ac:dyDescent="0.15">
      <c r="B75" s="66"/>
      <c r="C75" s="93"/>
      <c r="D75" s="70"/>
      <c r="E75" s="73"/>
      <c r="F75" s="40"/>
      <c r="G75" s="41" t="s">
        <v>178</v>
      </c>
      <c r="H75" s="83"/>
    </row>
    <row r="76" spans="2:8" ht="44.1" customHeight="1" x14ac:dyDescent="0.15">
      <c r="B76" s="66"/>
      <c r="C76" s="94"/>
      <c r="D76" s="71"/>
      <c r="E76" s="74"/>
      <c r="F76" s="39"/>
      <c r="G76" s="63" t="s">
        <v>166</v>
      </c>
      <c r="H76" s="84"/>
    </row>
    <row r="77" spans="2:8" s="3" customFormat="1" ht="44.1" customHeight="1" x14ac:dyDescent="0.15">
      <c r="B77" s="66" t="s">
        <v>87</v>
      </c>
      <c r="C77" s="92" t="s">
        <v>96</v>
      </c>
      <c r="D77" s="118"/>
      <c r="E77" s="72" t="str">
        <f>IF(COUNTIF(B11:B14,"〇")+COUNTIF(F77:F84,"〇")&gt;0,"〇","")</f>
        <v/>
      </c>
      <c r="F77" s="37"/>
      <c r="G77" s="38" t="s">
        <v>270</v>
      </c>
      <c r="H77" s="82" t="s">
        <v>232</v>
      </c>
    </row>
    <row r="78" spans="2:8" s="3" customFormat="1" ht="44.1" customHeight="1" x14ac:dyDescent="0.15">
      <c r="B78" s="66"/>
      <c r="C78" s="93"/>
      <c r="D78" s="119"/>
      <c r="E78" s="73"/>
      <c r="F78" s="35"/>
      <c r="G78" s="36" t="s">
        <v>39</v>
      </c>
      <c r="H78" s="83"/>
    </row>
    <row r="79" spans="2:8" s="3" customFormat="1" ht="44.1" customHeight="1" x14ac:dyDescent="0.15">
      <c r="B79" s="66"/>
      <c r="C79" s="93"/>
      <c r="D79" s="119"/>
      <c r="E79" s="73"/>
      <c r="F79" s="35"/>
      <c r="G79" s="36" t="s">
        <v>40</v>
      </c>
      <c r="H79" s="83"/>
    </row>
    <row r="80" spans="2:8" s="3" customFormat="1" ht="44.1" customHeight="1" x14ac:dyDescent="0.15">
      <c r="B80" s="66"/>
      <c r="C80" s="93"/>
      <c r="D80" s="119"/>
      <c r="E80" s="73"/>
      <c r="F80" s="35"/>
      <c r="G80" s="36" t="s">
        <v>41</v>
      </c>
      <c r="H80" s="83"/>
    </row>
    <row r="81" spans="2:8" s="3" customFormat="1" ht="44.1" customHeight="1" x14ac:dyDescent="0.15">
      <c r="B81" s="66"/>
      <c r="C81" s="93"/>
      <c r="D81" s="119"/>
      <c r="E81" s="73"/>
      <c r="F81" s="35"/>
      <c r="G81" s="36" t="s">
        <v>42</v>
      </c>
      <c r="H81" s="83"/>
    </row>
    <row r="82" spans="2:8" ht="44.1" customHeight="1" x14ac:dyDescent="0.15">
      <c r="B82" s="66"/>
      <c r="C82" s="93"/>
      <c r="D82" s="119"/>
      <c r="E82" s="73"/>
      <c r="F82" s="35"/>
      <c r="G82" s="36" t="s">
        <v>113</v>
      </c>
      <c r="H82" s="83"/>
    </row>
    <row r="83" spans="2:8" ht="44.1" customHeight="1" x14ac:dyDescent="0.15">
      <c r="B83" s="66"/>
      <c r="C83" s="93"/>
      <c r="D83" s="119"/>
      <c r="E83" s="73"/>
      <c r="F83" s="40"/>
      <c r="G83" s="41" t="s">
        <v>271</v>
      </c>
      <c r="H83" s="83"/>
    </row>
    <row r="84" spans="2:8" ht="44.1" customHeight="1" x14ac:dyDescent="0.15">
      <c r="B84" s="66"/>
      <c r="C84" s="94"/>
      <c r="D84" s="120"/>
      <c r="E84" s="74"/>
      <c r="F84" s="40"/>
      <c r="G84" s="41" t="s">
        <v>166</v>
      </c>
      <c r="H84" s="84"/>
    </row>
    <row r="85" spans="2:8" s="3" customFormat="1" ht="44.1" customHeight="1" x14ac:dyDescent="0.15">
      <c r="B85" s="66" t="s">
        <v>87</v>
      </c>
      <c r="C85" s="92" t="s">
        <v>97</v>
      </c>
      <c r="D85" s="106"/>
      <c r="E85" s="72" t="str">
        <f>IF(COUNTIF(B7,"〇")+COUNTIF(B11:B14,"〇")+COUNTIF(F85:F88,"〇")&gt;0,"〇","")</f>
        <v/>
      </c>
      <c r="F85" s="42"/>
      <c r="G85" s="43" t="s">
        <v>43</v>
      </c>
      <c r="H85" s="82" t="s">
        <v>233</v>
      </c>
    </row>
    <row r="86" spans="2:8" s="3" customFormat="1" ht="44.1" customHeight="1" x14ac:dyDescent="0.15">
      <c r="B86" s="66"/>
      <c r="C86" s="93"/>
      <c r="D86" s="107"/>
      <c r="E86" s="73"/>
      <c r="F86" s="35"/>
      <c r="G86" s="36" t="s">
        <v>44</v>
      </c>
      <c r="H86" s="83"/>
    </row>
    <row r="87" spans="2:8" s="3" customFormat="1" ht="44.1" customHeight="1" x14ac:dyDescent="0.15">
      <c r="B87" s="66"/>
      <c r="C87" s="93"/>
      <c r="D87" s="107"/>
      <c r="E87" s="73"/>
      <c r="F87" s="40"/>
      <c r="G87" s="41" t="s">
        <v>179</v>
      </c>
      <c r="H87" s="83"/>
    </row>
    <row r="88" spans="2:8" ht="44.1" customHeight="1" x14ac:dyDescent="0.15">
      <c r="B88" s="66"/>
      <c r="C88" s="94"/>
      <c r="D88" s="108"/>
      <c r="E88" s="74"/>
      <c r="F88" s="39"/>
      <c r="G88" s="63" t="s">
        <v>166</v>
      </c>
      <c r="H88" s="84"/>
    </row>
    <row r="89" spans="2:8" s="3" customFormat="1" ht="44.1" customHeight="1" x14ac:dyDescent="0.15">
      <c r="B89" s="66" t="s">
        <v>87</v>
      </c>
      <c r="C89" s="92" t="s">
        <v>98</v>
      </c>
      <c r="D89" s="100"/>
      <c r="E89" s="72" t="str">
        <f>IF(COUNTIF(B7:B9,"〇")+COUNTIF(F89:F96,"〇")&gt;0,"〇","")</f>
        <v/>
      </c>
      <c r="F89" s="42"/>
      <c r="G89" s="43" t="s">
        <v>45</v>
      </c>
      <c r="H89" s="82" t="s">
        <v>182</v>
      </c>
    </row>
    <row r="90" spans="2:8" s="3" customFormat="1" ht="44.1" customHeight="1" x14ac:dyDescent="0.15">
      <c r="B90" s="66"/>
      <c r="C90" s="93"/>
      <c r="D90" s="101"/>
      <c r="E90" s="73"/>
      <c r="F90" s="35"/>
      <c r="G90" s="36" t="s">
        <v>46</v>
      </c>
      <c r="H90" s="83"/>
    </row>
    <row r="91" spans="2:8" ht="44.1" customHeight="1" x14ac:dyDescent="0.15">
      <c r="B91" s="66"/>
      <c r="C91" s="93"/>
      <c r="D91" s="101"/>
      <c r="E91" s="73"/>
      <c r="F91" s="35"/>
      <c r="G91" s="36" t="s">
        <v>181</v>
      </c>
      <c r="H91" s="83"/>
    </row>
    <row r="92" spans="2:8" ht="44.1" customHeight="1" x14ac:dyDescent="0.15">
      <c r="B92" s="66"/>
      <c r="C92" s="93"/>
      <c r="D92" s="101"/>
      <c r="E92" s="73"/>
      <c r="F92" s="35"/>
      <c r="G92" s="36" t="s">
        <v>47</v>
      </c>
      <c r="H92" s="83"/>
    </row>
    <row r="93" spans="2:8" ht="44.1" customHeight="1" x14ac:dyDescent="0.15">
      <c r="B93" s="66"/>
      <c r="C93" s="93"/>
      <c r="D93" s="101"/>
      <c r="E93" s="73"/>
      <c r="F93" s="35"/>
      <c r="G93" s="36" t="s">
        <v>180</v>
      </c>
      <c r="H93" s="83"/>
    </row>
    <row r="94" spans="2:8" ht="44.1" customHeight="1" x14ac:dyDescent="0.15">
      <c r="B94" s="66"/>
      <c r="C94" s="93"/>
      <c r="D94" s="101"/>
      <c r="E94" s="73"/>
      <c r="F94" s="35"/>
      <c r="G94" s="36" t="s">
        <v>48</v>
      </c>
      <c r="H94" s="83"/>
    </row>
    <row r="95" spans="2:8" ht="44.1" customHeight="1" x14ac:dyDescent="0.15">
      <c r="B95" s="66"/>
      <c r="C95" s="93"/>
      <c r="D95" s="101"/>
      <c r="E95" s="73"/>
      <c r="F95" s="35"/>
      <c r="G95" s="36" t="s">
        <v>49</v>
      </c>
      <c r="H95" s="83"/>
    </row>
    <row r="96" spans="2:8" ht="44.1" customHeight="1" x14ac:dyDescent="0.15">
      <c r="B96" s="66"/>
      <c r="C96" s="94"/>
      <c r="D96" s="102"/>
      <c r="E96" s="74"/>
      <c r="F96" s="39"/>
      <c r="G96" s="63" t="s">
        <v>172</v>
      </c>
      <c r="H96" s="84"/>
    </row>
    <row r="97" spans="2:8" s="3" customFormat="1" ht="44.1" customHeight="1" x14ac:dyDescent="0.15">
      <c r="B97" s="66" t="s">
        <v>149</v>
      </c>
      <c r="C97" s="92" t="s">
        <v>99</v>
      </c>
      <c r="D97" s="100"/>
      <c r="E97" s="72" t="str">
        <f>IF(COUNTIF(B10,"〇")+COUNTIF(F97:F101,"〇")&gt;0,"〇","")</f>
        <v/>
      </c>
      <c r="F97" s="42"/>
      <c r="G97" s="43" t="s">
        <v>50</v>
      </c>
      <c r="H97" s="82" t="s">
        <v>151</v>
      </c>
    </row>
    <row r="98" spans="2:8" s="3" customFormat="1" ht="44.1" customHeight="1" x14ac:dyDescent="0.15">
      <c r="B98" s="66"/>
      <c r="C98" s="93"/>
      <c r="D98" s="101"/>
      <c r="E98" s="73"/>
      <c r="F98" s="35"/>
      <c r="G98" s="36" t="s">
        <v>51</v>
      </c>
      <c r="H98" s="83"/>
    </row>
    <row r="99" spans="2:8" ht="44.1" customHeight="1" x14ac:dyDescent="0.15">
      <c r="B99" s="66"/>
      <c r="C99" s="93"/>
      <c r="D99" s="101"/>
      <c r="E99" s="73"/>
      <c r="F99" s="35"/>
      <c r="G99" s="36" t="s">
        <v>272</v>
      </c>
      <c r="H99" s="83"/>
    </row>
    <row r="100" spans="2:8" ht="44.1" customHeight="1" x14ac:dyDescent="0.15">
      <c r="B100" s="66"/>
      <c r="C100" s="93"/>
      <c r="D100" s="101"/>
      <c r="E100" s="73"/>
      <c r="F100" s="40"/>
      <c r="G100" s="41" t="s">
        <v>183</v>
      </c>
      <c r="H100" s="83"/>
    </row>
    <row r="101" spans="2:8" ht="44.1" customHeight="1" x14ac:dyDescent="0.15">
      <c r="B101" s="66"/>
      <c r="C101" s="94"/>
      <c r="D101" s="102"/>
      <c r="E101" s="74"/>
      <c r="F101" s="39"/>
      <c r="G101" s="63" t="s">
        <v>166</v>
      </c>
      <c r="H101" s="84"/>
    </row>
    <row r="102" spans="2:8" s="3" customFormat="1" ht="44.1" customHeight="1" x14ac:dyDescent="0.15">
      <c r="B102" s="66" t="s">
        <v>149</v>
      </c>
      <c r="C102" s="92" t="s">
        <v>100</v>
      </c>
      <c r="D102" s="106"/>
      <c r="E102" s="72" t="str">
        <f>IF(COUNTIF(F102:F104,"〇")&gt;0,"〇","")</f>
        <v/>
      </c>
      <c r="F102" s="42"/>
      <c r="G102" s="43" t="s">
        <v>273</v>
      </c>
      <c r="H102" s="82" t="s">
        <v>234</v>
      </c>
    </row>
    <row r="103" spans="2:8" s="3" customFormat="1" ht="44.1" customHeight="1" x14ac:dyDescent="0.15">
      <c r="B103" s="66"/>
      <c r="C103" s="93"/>
      <c r="D103" s="107"/>
      <c r="E103" s="73"/>
      <c r="F103" s="58"/>
      <c r="G103" s="59" t="s">
        <v>184</v>
      </c>
      <c r="H103" s="83"/>
    </row>
    <row r="104" spans="2:8" ht="44.1" customHeight="1" x14ac:dyDescent="0.15">
      <c r="B104" s="66"/>
      <c r="C104" s="94"/>
      <c r="D104" s="108"/>
      <c r="E104" s="74"/>
      <c r="F104" s="39"/>
      <c r="G104" s="63" t="s">
        <v>166</v>
      </c>
      <c r="H104" s="84"/>
    </row>
    <row r="105" spans="2:8" s="3" customFormat="1" ht="55.5" customHeight="1" x14ac:dyDescent="0.15">
      <c r="B105" s="66" t="s">
        <v>6</v>
      </c>
      <c r="C105" s="92" t="s">
        <v>307</v>
      </c>
      <c r="D105" s="100"/>
      <c r="E105" s="72" t="str">
        <f>IF(COUNTIF(F105:F110,"〇")&gt;0,"〇","")</f>
        <v/>
      </c>
      <c r="F105" s="42"/>
      <c r="G105" s="43" t="s">
        <v>274</v>
      </c>
      <c r="H105" s="82" t="s">
        <v>275</v>
      </c>
    </row>
    <row r="106" spans="2:8" ht="44.1" customHeight="1" x14ac:dyDescent="0.15">
      <c r="B106" s="66"/>
      <c r="C106" s="93"/>
      <c r="D106" s="101"/>
      <c r="E106" s="73"/>
      <c r="F106" s="35"/>
      <c r="G106" s="36" t="s">
        <v>52</v>
      </c>
      <c r="H106" s="83"/>
    </row>
    <row r="107" spans="2:8" ht="44.1" customHeight="1" x14ac:dyDescent="0.15">
      <c r="B107" s="66"/>
      <c r="C107" s="93"/>
      <c r="D107" s="101"/>
      <c r="E107" s="73"/>
      <c r="F107" s="35"/>
      <c r="G107" s="36" t="s">
        <v>185</v>
      </c>
      <c r="H107" s="83"/>
    </row>
    <row r="108" spans="2:8" ht="44.1" customHeight="1" x14ac:dyDescent="0.15">
      <c r="B108" s="66"/>
      <c r="C108" s="93"/>
      <c r="D108" s="101"/>
      <c r="E108" s="73"/>
      <c r="F108" s="35"/>
      <c r="G108" s="36" t="s">
        <v>276</v>
      </c>
      <c r="H108" s="83"/>
    </row>
    <row r="109" spans="2:8" ht="44.1" customHeight="1" x14ac:dyDescent="0.15">
      <c r="B109" s="66"/>
      <c r="C109" s="93"/>
      <c r="D109" s="101"/>
      <c r="E109" s="73"/>
      <c r="F109" s="40"/>
      <c r="G109" s="41" t="s">
        <v>186</v>
      </c>
      <c r="H109" s="83"/>
    </row>
    <row r="110" spans="2:8" ht="44.1" customHeight="1" x14ac:dyDescent="0.15">
      <c r="B110" s="66"/>
      <c r="C110" s="94"/>
      <c r="D110" s="102"/>
      <c r="E110" s="74"/>
      <c r="F110" s="39"/>
      <c r="G110" s="63" t="s">
        <v>166</v>
      </c>
      <c r="H110" s="84"/>
    </row>
    <row r="111" spans="2:8" s="3" customFormat="1" ht="44.1" customHeight="1" x14ac:dyDescent="0.15">
      <c r="B111" s="66" t="s">
        <v>149</v>
      </c>
      <c r="C111" s="92" t="s">
        <v>101</v>
      </c>
      <c r="D111" s="100"/>
      <c r="E111" s="72" t="str">
        <f>IF(COUNTIF(F111:F117,"〇")&gt;0,"〇","")</f>
        <v/>
      </c>
      <c r="F111" s="42"/>
      <c r="G111" s="43" t="s">
        <v>277</v>
      </c>
      <c r="H111" s="82" t="s">
        <v>152</v>
      </c>
    </row>
    <row r="112" spans="2:8" s="3" customFormat="1" ht="44.1" customHeight="1" x14ac:dyDescent="0.15">
      <c r="B112" s="66"/>
      <c r="C112" s="93"/>
      <c r="D112" s="101"/>
      <c r="E112" s="73"/>
      <c r="F112" s="35"/>
      <c r="G112" s="36" t="s">
        <v>53</v>
      </c>
      <c r="H112" s="83"/>
    </row>
    <row r="113" spans="2:8" s="3" customFormat="1" ht="44.1" customHeight="1" x14ac:dyDescent="0.15">
      <c r="B113" s="66"/>
      <c r="C113" s="93"/>
      <c r="D113" s="101"/>
      <c r="E113" s="73"/>
      <c r="F113" s="35"/>
      <c r="G113" s="36" t="s">
        <v>54</v>
      </c>
      <c r="H113" s="83"/>
    </row>
    <row r="114" spans="2:8" ht="44.1" customHeight="1" x14ac:dyDescent="0.15">
      <c r="B114" s="66"/>
      <c r="C114" s="93"/>
      <c r="D114" s="101"/>
      <c r="E114" s="73"/>
      <c r="F114" s="35"/>
      <c r="G114" s="36" t="s">
        <v>55</v>
      </c>
      <c r="H114" s="83"/>
    </row>
    <row r="115" spans="2:8" ht="44.1" customHeight="1" x14ac:dyDescent="0.15">
      <c r="B115" s="66"/>
      <c r="C115" s="93"/>
      <c r="D115" s="101"/>
      <c r="E115" s="73"/>
      <c r="F115" s="35"/>
      <c r="G115" s="36" t="s">
        <v>56</v>
      </c>
      <c r="H115" s="83"/>
    </row>
    <row r="116" spans="2:8" ht="44.1" customHeight="1" x14ac:dyDescent="0.15">
      <c r="B116" s="66"/>
      <c r="C116" s="93"/>
      <c r="D116" s="101"/>
      <c r="E116" s="73"/>
      <c r="F116" s="40"/>
      <c r="G116" s="41" t="s">
        <v>187</v>
      </c>
      <c r="H116" s="83"/>
    </row>
    <row r="117" spans="2:8" ht="44.1" customHeight="1" x14ac:dyDescent="0.15">
      <c r="B117" s="66"/>
      <c r="C117" s="94"/>
      <c r="D117" s="102"/>
      <c r="E117" s="74"/>
      <c r="F117" s="39"/>
      <c r="G117" s="63" t="s">
        <v>166</v>
      </c>
      <c r="H117" s="84"/>
    </row>
    <row r="118" spans="2:8" s="3" customFormat="1" ht="44.1" customHeight="1" x14ac:dyDescent="0.15">
      <c r="B118" s="66" t="s">
        <v>149</v>
      </c>
      <c r="C118" s="92" t="s">
        <v>102</v>
      </c>
      <c r="D118" s="100"/>
      <c r="E118" s="72" t="str">
        <f>IF(COUNTIF(F118:F122,"〇")&gt;0,"〇","")</f>
        <v/>
      </c>
      <c r="F118" s="42"/>
      <c r="G118" s="43" t="s">
        <v>57</v>
      </c>
      <c r="H118" s="82" t="s">
        <v>235</v>
      </c>
    </row>
    <row r="119" spans="2:8" s="3" customFormat="1" ht="44.1" customHeight="1" x14ac:dyDescent="0.15">
      <c r="B119" s="66"/>
      <c r="C119" s="93"/>
      <c r="D119" s="101"/>
      <c r="E119" s="73"/>
      <c r="F119" s="35"/>
      <c r="G119" s="36" t="s">
        <v>58</v>
      </c>
      <c r="H119" s="83"/>
    </row>
    <row r="120" spans="2:8" ht="44.1" customHeight="1" x14ac:dyDescent="0.15">
      <c r="B120" s="66"/>
      <c r="C120" s="93"/>
      <c r="D120" s="101"/>
      <c r="E120" s="73"/>
      <c r="F120" s="35"/>
      <c r="G120" s="36" t="s">
        <v>59</v>
      </c>
      <c r="H120" s="83"/>
    </row>
    <row r="121" spans="2:8" ht="44.1" customHeight="1" x14ac:dyDescent="0.15">
      <c r="B121" s="66"/>
      <c r="C121" s="93"/>
      <c r="D121" s="101"/>
      <c r="E121" s="73"/>
      <c r="F121" s="40"/>
      <c r="G121" s="41" t="s">
        <v>188</v>
      </c>
      <c r="H121" s="83"/>
    </row>
    <row r="122" spans="2:8" ht="44.1" customHeight="1" x14ac:dyDescent="0.15">
      <c r="B122" s="66"/>
      <c r="C122" s="94"/>
      <c r="D122" s="102"/>
      <c r="E122" s="74"/>
      <c r="F122" s="39"/>
      <c r="G122" s="64" t="s">
        <v>166</v>
      </c>
      <c r="H122" s="84"/>
    </row>
    <row r="123" spans="2:8" s="3" customFormat="1" ht="44.1" customHeight="1" x14ac:dyDescent="0.15">
      <c r="B123" s="66" t="s">
        <v>149</v>
      </c>
      <c r="C123" s="92" t="s">
        <v>103</v>
      </c>
      <c r="D123" s="100"/>
      <c r="E123" s="72" t="str">
        <f>IF(COUNTIF(F123:F129,"〇")&gt;0,"〇","")</f>
        <v/>
      </c>
      <c r="F123" s="42"/>
      <c r="G123" s="43" t="s">
        <v>60</v>
      </c>
      <c r="H123" s="82" t="s">
        <v>278</v>
      </c>
    </row>
    <row r="124" spans="2:8" s="3" customFormat="1" ht="44.1" customHeight="1" x14ac:dyDescent="0.15">
      <c r="B124" s="66"/>
      <c r="C124" s="93"/>
      <c r="D124" s="101"/>
      <c r="E124" s="73"/>
      <c r="F124" s="35"/>
      <c r="G124" s="36" t="s">
        <v>61</v>
      </c>
      <c r="H124" s="83"/>
    </row>
    <row r="125" spans="2:8" ht="44.1" customHeight="1" x14ac:dyDescent="0.15">
      <c r="B125" s="66"/>
      <c r="C125" s="93"/>
      <c r="D125" s="101"/>
      <c r="E125" s="73"/>
      <c r="F125" s="35"/>
      <c r="G125" s="36" t="s">
        <v>62</v>
      </c>
      <c r="H125" s="83"/>
    </row>
    <row r="126" spans="2:8" ht="44.1" customHeight="1" x14ac:dyDescent="0.15">
      <c r="B126" s="66"/>
      <c r="C126" s="93"/>
      <c r="D126" s="101"/>
      <c r="E126" s="73"/>
      <c r="F126" s="35"/>
      <c r="G126" s="36" t="s">
        <v>63</v>
      </c>
      <c r="H126" s="83"/>
    </row>
    <row r="127" spans="2:8" ht="44.1" customHeight="1" x14ac:dyDescent="0.15">
      <c r="B127" s="66"/>
      <c r="C127" s="93"/>
      <c r="D127" s="101"/>
      <c r="E127" s="73"/>
      <c r="F127" s="35"/>
      <c r="G127" s="36" t="s">
        <v>279</v>
      </c>
      <c r="H127" s="83"/>
    </row>
    <row r="128" spans="2:8" ht="44.1" customHeight="1" x14ac:dyDescent="0.15">
      <c r="B128" s="66"/>
      <c r="C128" s="93"/>
      <c r="D128" s="101"/>
      <c r="E128" s="73"/>
      <c r="F128" s="40"/>
      <c r="G128" s="41" t="s">
        <v>189</v>
      </c>
      <c r="H128" s="83"/>
    </row>
    <row r="129" spans="2:8" ht="44.1" customHeight="1" x14ac:dyDescent="0.15">
      <c r="B129" s="66"/>
      <c r="C129" s="94"/>
      <c r="D129" s="102"/>
      <c r="E129" s="74"/>
      <c r="F129" s="39"/>
      <c r="G129" s="63" t="s">
        <v>166</v>
      </c>
      <c r="H129" s="84"/>
    </row>
    <row r="130" spans="2:8" s="3" customFormat="1" ht="44.1" customHeight="1" x14ac:dyDescent="0.15">
      <c r="B130" s="66" t="s">
        <v>6</v>
      </c>
      <c r="C130" s="92" t="s">
        <v>104</v>
      </c>
      <c r="D130" s="100"/>
      <c r="E130" s="72" t="str">
        <f>IF(COUNTIF(F130:F133,"〇")&gt;0,"〇","")</f>
        <v/>
      </c>
      <c r="F130" s="37"/>
      <c r="G130" s="38" t="s">
        <v>64</v>
      </c>
      <c r="H130" s="82" t="s">
        <v>153</v>
      </c>
    </row>
    <row r="131" spans="2:8" ht="44.1" customHeight="1" x14ac:dyDescent="0.15">
      <c r="B131" s="66"/>
      <c r="C131" s="93"/>
      <c r="D131" s="101"/>
      <c r="E131" s="73"/>
      <c r="F131" s="35"/>
      <c r="G131" s="36" t="s">
        <v>65</v>
      </c>
      <c r="H131" s="83"/>
    </row>
    <row r="132" spans="2:8" ht="44.1" customHeight="1" x14ac:dyDescent="0.15">
      <c r="B132" s="91"/>
      <c r="C132" s="93"/>
      <c r="D132" s="101"/>
      <c r="E132" s="73"/>
      <c r="F132" s="40"/>
      <c r="G132" s="41" t="s">
        <v>280</v>
      </c>
      <c r="H132" s="83"/>
    </row>
    <row r="133" spans="2:8" ht="44.1" customHeight="1" x14ac:dyDescent="0.15">
      <c r="B133" s="91"/>
      <c r="C133" s="93"/>
      <c r="D133" s="101"/>
      <c r="E133" s="73"/>
      <c r="F133" s="40"/>
      <c r="G133" s="41" t="s">
        <v>166</v>
      </c>
      <c r="H133" s="83"/>
    </row>
    <row r="134" spans="2:8" s="3" customFormat="1" ht="44.1" customHeight="1" x14ac:dyDescent="0.15">
      <c r="B134" s="66" t="s">
        <v>149</v>
      </c>
      <c r="C134" s="92" t="s">
        <v>105</v>
      </c>
      <c r="D134" s="100"/>
      <c r="E134" s="72" t="str">
        <f>IF(COUNTIF(B10,"〇")+COUNTIF(F134:F141,"〇")&gt;0,"〇","")</f>
        <v/>
      </c>
      <c r="F134" s="42"/>
      <c r="G134" s="43" t="s">
        <v>281</v>
      </c>
      <c r="H134" s="82" t="s">
        <v>282</v>
      </c>
    </row>
    <row r="135" spans="2:8" s="3" customFormat="1" ht="44.1" customHeight="1" x14ac:dyDescent="0.15">
      <c r="B135" s="66"/>
      <c r="C135" s="93"/>
      <c r="D135" s="101"/>
      <c r="E135" s="73"/>
      <c r="F135" s="35"/>
      <c r="G135" s="36" t="s">
        <v>66</v>
      </c>
      <c r="H135" s="83"/>
    </row>
    <row r="136" spans="2:8" s="3" customFormat="1" ht="44.1" customHeight="1" x14ac:dyDescent="0.15">
      <c r="B136" s="66"/>
      <c r="C136" s="93"/>
      <c r="D136" s="101"/>
      <c r="E136" s="73"/>
      <c r="F136" s="35"/>
      <c r="G136" s="36" t="s">
        <v>283</v>
      </c>
      <c r="H136" s="83"/>
    </row>
    <row r="137" spans="2:8" s="3" customFormat="1" ht="44.1" customHeight="1" x14ac:dyDescent="0.15">
      <c r="B137" s="66"/>
      <c r="C137" s="93"/>
      <c r="D137" s="101"/>
      <c r="E137" s="73"/>
      <c r="F137" s="35"/>
      <c r="G137" s="36" t="s">
        <v>284</v>
      </c>
      <c r="H137" s="83"/>
    </row>
    <row r="138" spans="2:8" ht="44.1" customHeight="1" x14ac:dyDescent="0.15">
      <c r="B138" s="66"/>
      <c r="C138" s="93"/>
      <c r="D138" s="101"/>
      <c r="E138" s="73"/>
      <c r="F138" s="35"/>
      <c r="G138" s="36" t="s">
        <v>67</v>
      </c>
      <c r="H138" s="83"/>
    </row>
    <row r="139" spans="2:8" ht="44.1" customHeight="1" x14ac:dyDescent="0.15">
      <c r="B139" s="66"/>
      <c r="C139" s="93"/>
      <c r="D139" s="101"/>
      <c r="E139" s="73"/>
      <c r="F139" s="35"/>
      <c r="G139" s="36" t="s">
        <v>285</v>
      </c>
      <c r="H139" s="83"/>
    </row>
    <row r="140" spans="2:8" ht="44.1" customHeight="1" x14ac:dyDescent="0.15">
      <c r="B140" s="66"/>
      <c r="C140" s="93"/>
      <c r="D140" s="101"/>
      <c r="E140" s="73"/>
      <c r="F140" s="40"/>
      <c r="G140" s="41" t="s">
        <v>190</v>
      </c>
      <c r="H140" s="83"/>
    </row>
    <row r="141" spans="2:8" ht="44.1" customHeight="1" x14ac:dyDescent="0.15">
      <c r="B141" s="66"/>
      <c r="C141" s="94"/>
      <c r="D141" s="102"/>
      <c r="E141" s="74"/>
      <c r="F141" s="39"/>
      <c r="G141" s="63" t="s">
        <v>166</v>
      </c>
      <c r="H141" s="84"/>
    </row>
    <row r="142" spans="2:8" s="3" customFormat="1" ht="44.1" customHeight="1" x14ac:dyDescent="0.15">
      <c r="B142" s="66" t="s">
        <v>149</v>
      </c>
      <c r="C142" s="92" t="s">
        <v>106</v>
      </c>
      <c r="D142" s="100"/>
      <c r="E142" s="72" t="str">
        <f>IF(COUNTIF(F142:F147,"〇")&gt;0,"〇","")</f>
        <v/>
      </c>
      <c r="F142" s="42"/>
      <c r="G142" s="43" t="s">
        <v>286</v>
      </c>
      <c r="H142" s="82" t="s">
        <v>154</v>
      </c>
    </row>
    <row r="143" spans="2:8" s="3" customFormat="1" ht="44.1" customHeight="1" x14ac:dyDescent="0.15">
      <c r="B143" s="66"/>
      <c r="C143" s="93"/>
      <c r="D143" s="101"/>
      <c r="E143" s="73"/>
      <c r="F143" s="35"/>
      <c r="G143" s="36" t="s">
        <v>287</v>
      </c>
      <c r="H143" s="83"/>
    </row>
    <row r="144" spans="2:8" ht="44.1" customHeight="1" x14ac:dyDescent="0.15">
      <c r="B144" s="66"/>
      <c r="C144" s="93"/>
      <c r="D144" s="101"/>
      <c r="E144" s="73"/>
      <c r="F144" s="35"/>
      <c r="G144" s="36" t="s">
        <v>288</v>
      </c>
      <c r="H144" s="83"/>
    </row>
    <row r="145" spans="2:8" ht="44.1" customHeight="1" x14ac:dyDescent="0.15">
      <c r="B145" s="66"/>
      <c r="C145" s="93"/>
      <c r="D145" s="101"/>
      <c r="E145" s="73"/>
      <c r="F145" s="35"/>
      <c r="G145" s="36" t="s">
        <v>191</v>
      </c>
      <c r="H145" s="83"/>
    </row>
    <row r="146" spans="2:8" ht="44.1" customHeight="1" x14ac:dyDescent="0.15">
      <c r="B146" s="66"/>
      <c r="C146" s="93"/>
      <c r="D146" s="101"/>
      <c r="E146" s="73"/>
      <c r="F146" s="40"/>
      <c r="G146" s="41" t="s">
        <v>192</v>
      </c>
      <c r="H146" s="83"/>
    </row>
    <row r="147" spans="2:8" ht="44.1" customHeight="1" x14ac:dyDescent="0.15">
      <c r="B147" s="66"/>
      <c r="C147" s="94"/>
      <c r="D147" s="102"/>
      <c r="E147" s="74"/>
      <c r="F147" s="39"/>
      <c r="G147" s="63" t="s">
        <v>166</v>
      </c>
      <c r="H147" s="84"/>
    </row>
    <row r="148" spans="2:8" s="3" customFormat="1" ht="54.6" customHeight="1" x14ac:dyDescent="0.15">
      <c r="B148" s="66" t="s">
        <v>149</v>
      </c>
      <c r="C148" s="92" t="s">
        <v>194</v>
      </c>
      <c r="D148" s="106"/>
      <c r="E148" s="72" t="str">
        <f>IF(COUNTIF(F148:F152,"〇")&gt;0,"〇","")</f>
        <v/>
      </c>
      <c r="F148" s="42"/>
      <c r="G148" s="43" t="s">
        <v>289</v>
      </c>
      <c r="H148" s="82" t="s">
        <v>290</v>
      </c>
    </row>
    <row r="149" spans="2:8" s="3" customFormat="1" ht="44.1" customHeight="1" x14ac:dyDescent="0.15">
      <c r="B149" s="66"/>
      <c r="C149" s="93"/>
      <c r="D149" s="107"/>
      <c r="E149" s="73"/>
      <c r="F149" s="35"/>
      <c r="G149" s="36" t="s">
        <v>68</v>
      </c>
      <c r="H149" s="83"/>
    </row>
    <row r="150" spans="2:8" s="3" customFormat="1" ht="44.1" customHeight="1" x14ac:dyDescent="0.15">
      <c r="B150" s="66"/>
      <c r="C150" s="93"/>
      <c r="D150" s="107"/>
      <c r="E150" s="73"/>
      <c r="F150" s="35"/>
      <c r="G150" s="36" t="s">
        <v>69</v>
      </c>
      <c r="H150" s="83"/>
    </row>
    <row r="151" spans="2:8" s="3" customFormat="1" ht="44.1" customHeight="1" x14ac:dyDescent="0.15">
      <c r="B151" s="66"/>
      <c r="C151" s="93"/>
      <c r="D151" s="107"/>
      <c r="E151" s="73"/>
      <c r="F151" s="40"/>
      <c r="G151" s="41" t="s">
        <v>193</v>
      </c>
      <c r="H151" s="83"/>
    </row>
    <row r="152" spans="2:8" ht="44.1" customHeight="1" x14ac:dyDescent="0.15">
      <c r="B152" s="66"/>
      <c r="C152" s="94"/>
      <c r="D152" s="108"/>
      <c r="E152" s="74"/>
      <c r="F152" s="39"/>
      <c r="G152" s="63" t="s">
        <v>166</v>
      </c>
      <c r="H152" s="84"/>
    </row>
    <row r="153" spans="2:8" s="3" customFormat="1" ht="44.1" customHeight="1" x14ac:dyDescent="0.15">
      <c r="B153" s="66" t="s">
        <v>149</v>
      </c>
      <c r="C153" s="92" t="s">
        <v>107</v>
      </c>
      <c r="D153" s="106"/>
      <c r="E153" s="72" t="str">
        <f>IF(COUNTIF(F153:F157,"〇")&gt;0,"〇","")</f>
        <v/>
      </c>
      <c r="F153" s="42"/>
      <c r="G153" s="43" t="s">
        <v>291</v>
      </c>
      <c r="H153" s="82" t="s">
        <v>292</v>
      </c>
    </row>
    <row r="154" spans="2:8" s="3" customFormat="1" ht="44.1" customHeight="1" x14ac:dyDescent="0.15">
      <c r="B154" s="66"/>
      <c r="C154" s="93"/>
      <c r="D154" s="107"/>
      <c r="E154" s="73"/>
      <c r="F154" s="35"/>
      <c r="G154" s="36" t="s">
        <v>195</v>
      </c>
      <c r="H154" s="83"/>
    </row>
    <row r="155" spans="2:8" s="3" customFormat="1" ht="44.1" customHeight="1" x14ac:dyDescent="0.15">
      <c r="B155" s="66"/>
      <c r="C155" s="93"/>
      <c r="D155" s="107"/>
      <c r="E155" s="73"/>
      <c r="F155" s="40"/>
      <c r="G155" s="41" t="s">
        <v>196</v>
      </c>
      <c r="H155" s="83"/>
    </row>
    <row r="156" spans="2:8" s="3" customFormat="1" ht="44.1" customHeight="1" x14ac:dyDescent="0.15">
      <c r="B156" s="66"/>
      <c r="C156" s="93"/>
      <c r="D156" s="107"/>
      <c r="E156" s="73"/>
      <c r="F156" s="40"/>
      <c r="G156" s="41" t="s">
        <v>293</v>
      </c>
      <c r="H156" s="83"/>
    </row>
    <row r="157" spans="2:8" ht="44.1" customHeight="1" x14ac:dyDescent="0.15">
      <c r="B157" s="66"/>
      <c r="C157" s="94"/>
      <c r="D157" s="108"/>
      <c r="E157" s="74"/>
      <c r="F157" s="39"/>
      <c r="G157" s="63" t="s">
        <v>166</v>
      </c>
      <c r="H157" s="84"/>
    </row>
    <row r="158" spans="2:8" s="3" customFormat="1" ht="44.1" customHeight="1" x14ac:dyDescent="0.15">
      <c r="B158" s="66" t="s">
        <v>8</v>
      </c>
      <c r="C158" s="92" t="s">
        <v>108</v>
      </c>
      <c r="D158" s="100"/>
      <c r="E158" s="72" t="str">
        <f>IF(COUNTIF(B15,"〇")+COUNTIF(F158:F165,"〇")&gt;0,"〇","")</f>
        <v/>
      </c>
      <c r="F158" s="42"/>
      <c r="G158" s="43" t="s">
        <v>294</v>
      </c>
      <c r="H158" s="82" t="s">
        <v>295</v>
      </c>
    </row>
    <row r="159" spans="2:8" s="3" customFormat="1" ht="44.1" customHeight="1" x14ac:dyDescent="0.15">
      <c r="B159" s="66"/>
      <c r="C159" s="93"/>
      <c r="D159" s="101"/>
      <c r="E159" s="73"/>
      <c r="F159" s="35"/>
      <c r="G159" s="36" t="s">
        <v>296</v>
      </c>
      <c r="H159" s="83"/>
    </row>
    <row r="160" spans="2:8" s="3" customFormat="1" ht="44.1" customHeight="1" x14ac:dyDescent="0.15">
      <c r="B160" s="66"/>
      <c r="C160" s="93"/>
      <c r="D160" s="101"/>
      <c r="E160" s="73"/>
      <c r="F160" s="35"/>
      <c r="G160" s="36" t="s">
        <v>297</v>
      </c>
      <c r="H160" s="83"/>
    </row>
    <row r="161" spans="2:8" s="3" customFormat="1" ht="44.1" customHeight="1" x14ac:dyDescent="0.15">
      <c r="B161" s="66"/>
      <c r="C161" s="93"/>
      <c r="D161" s="101"/>
      <c r="E161" s="73"/>
      <c r="F161" s="35"/>
      <c r="G161" s="36" t="s">
        <v>298</v>
      </c>
      <c r="H161" s="83"/>
    </row>
    <row r="162" spans="2:8" ht="44.1" customHeight="1" x14ac:dyDescent="0.15">
      <c r="B162" s="66"/>
      <c r="C162" s="93"/>
      <c r="D162" s="101"/>
      <c r="E162" s="73"/>
      <c r="F162" s="35"/>
      <c r="G162" s="36" t="s">
        <v>70</v>
      </c>
      <c r="H162" s="83"/>
    </row>
    <row r="163" spans="2:8" ht="44.1" customHeight="1" x14ac:dyDescent="0.15">
      <c r="B163" s="66"/>
      <c r="C163" s="93"/>
      <c r="D163" s="101"/>
      <c r="E163" s="73"/>
      <c r="F163" s="40"/>
      <c r="G163" s="41" t="s">
        <v>197</v>
      </c>
      <c r="H163" s="83"/>
    </row>
    <row r="164" spans="2:8" ht="44.1" customHeight="1" x14ac:dyDescent="0.15">
      <c r="B164" s="66"/>
      <c r="C164" s="93"/>
      <c r="D164" s="101"/>
      <c r="E164" s="73"/>
      <c r="F164" s="40"/>
      <c r="G164" s="41" t="s">
        <v>207</v>
      </c>
      <c r="H164" s="83"/>
    </row>
    <row r="165" spans="2:8" ht="44.1" customHeight="1" x14ac:dyDescent="0.15">
      <c r="B165" s="66"/>
      <c r="C165" s="94"/>
      <c r="D165" s="102"/>
      <c r="E165" s="74"/>
      <c r="F165" s="39"/>
      <c r="G165" s="63" t="s">
        <v>166</v>
      </c>
      <c r="H165" s="84"/>
    </row>
    <row r="166" spans="2:8" s="3" customFormat="1" ht="44.1" customHeight="1" x14ac:dyDescent="0.15">
      <c r="B166" s="66" t="s">
        <v>150</v>
      </c>
      <c r="C166" s="92" t="s">
        <v>109</v>
      </c>
      <c r="D166" s="106"/>
      <c r="E166" s="72" t="str">
        <f>IF(COUNTIF(B15,"〇")+COUNTIF(F166:F169,"〇")&gt;0,"〇","")</f>
        <v/>
      </c>
      <c r="F166" s="37"/>
      <c r="G166" s="38" t="s">
        <v>71</v>
      </c>
      <c r="H166" s="82" t="s">
        <v>299</v>
      </c>
    </row>
    <row r="167" spans="2:8" s="3" customFormat="1" ht="44.1" customHeight="1" x14ac:dyDescent="0.15">
      <c r="B167" s="66"/>
      <c r="C167" s="93"/>
      <c r="D167" s="107"/>
      <c r="E167" s="73"/>
      <c r="F167" s="35"/>
      <c r="G167" s="36" t="s">
        <v>300</v>
      </c>
      <c r="H167" s="83"/>
    </row>
    <row r="168" spans="2:8" s="3" customFormat="1" ht="55.5" customHeight="1" x14ac:dyDescent="0.15">
      <c r="B168" s="66"/>
      <c r="C168" s="93"/>
      <c r="D168" s="107"/>
      <c r="E168" s="73"/>
      <c r="F168" s="40"/>
      <c r="G168" s="41" t="s">
        <v>301</v>
      </c>
      <c r="H168" s="83"/>
    </row>
    <row r="169" spans="2:8" ht="44.1" customHeight="1" x14ac:dyDescent="0.15">
      <c r="B169" s="91"/>
      <c r="C169" s="93"/>
      <c r="D169" s="107"/>
      <c r="E169" s="73"/>
      <c r="F169" s="40"/>
      <c r="G169" s="41" t="s">
        <v>166</v>
      </c>
      <c r="H169" s="83"/>
    </row>
    <row r="170" spans="2:8" ht="44.1" customHeight="1" x14ac:dyDescent="0.15">
      <c r="B170" s="91" t="s">
        <v>150</v>
      </c>
      <c r="C170" s="97" t="s">
        <v>202</v>
      </c>
      <c r="D170" s="100"/>
      <c r="E170" s="103" t="str">
        <f>IF(COUNTIF(B15,"〇")+COUNTIF(F170:F174,"〇")&gt;0,"〇","")</f>
        <v/>
      </c>
      <c r="F170" s="32"/>
      <c r="G170" s="33" t="s">
        <v>203</v>
      </c>
      <c r="H170" s="82" t="s">
        <v>239</v>
      </c>
    </row>
    <row r="171" spans="2:8" ht="44.1" customHeight="1" x14ac:dyDescent="0.15">
      <c r="B171" s="95"/>
      <c r="C171" s="98"/>
      <c r="D171" s="101"/>
      <c r="E171" s="104"/>
      <c r="F171" s="35"/>
      <c r="G171" s="36" t="s">
        <v>204</v>
      </c>
      <c r="H171" s="83"/>
    </row>
    <row r="172" spans="2:8" ht="44.1" customHeight="1" x14ac:dyDescent="0.15">
      <c r="B172" s="95"/>
      <c r="C172" s="98"/>
      <c r="D172" s="101"/>
      <c r="E172" s="104"/>
      <c r="F172" s="35"/>
      <c r="G172" s="36" t="s">
        <v>205</v>
      </c>
      <c r="H172" s="83"/>
    </row>
    <row r="173" spans="2:8" ht="44.1" customHeight="1" x14ac:dyDescent="0.15">
      <c r="B173" s="95"/>
      <c r="C173" s="98"/>
      <c r="D173" s="101"/>
      <c r="E173" s="104"/>
      <c r="F173" s="35"/>
      <c r="G173" s="36" t="s">
        <v>206</v>
      </c>
      <c r="H173" s="83"/>
    </row>
    <row r="174" spans="2:8" ht="44.1" customHeight="1" x14ac:dyDescent="0.15">
      <c r="B174" s="96"/>
      <c r="C174" s="99"/>
      <c r="D174" s="102"/>
      <c r="E174" s="105"/>
      <c r="F174" s="34"/>
      <c r="G174" s="65" t="s">
        <v>166</v>
      </c>
      <c r="H174" s="84"/>
    </row>
    <row r="175" spans="2:8" s="3" customFormat="1" ht="44.1" customHeight="1" x14ac:dyDescent="0.15">
      <c r="B175" s="66" t="s">
        <v>150</v>
      </c>
      <c r="C175" s="92" t="s">
        <v>308</v>
      </c>
      <c r="D175" s="100"/>
      <c r="E175" s="72" t="str">
        <f>IF(COUNTIF(B15,"〇")+COUNTIF(F175:F178,"〇")&gt;0,"〇","")</f>
        <v/>
      </c>
      <c r="F175" s="42"/>
      <c r="G175" s="43" t="s">
        <v>72</v>
      </c>
      <c r="H175" s="82" t="s">
        <v>236</v>
      </c>
    </row>
    <row r="176" spans="2:8" ht="44.1" customHeight="1" x14ac:dyDescent="0.15">
      <c r="B176" s="66"/>
      <c r="C176" s="93"/>
      <c r="D176" s="101"/>
      <c r="E176" s="73"/>
      <c r="F176" s="35"/>
      <c r="G176" s="36" t="s">
        <v>73</v>
      </c>
      <c r="H176" s="83"/>
    </row>
    <row r="177" spans="2:8" ht="44.1" customHeight="1" x14ac:dyDescent="0.15">
      <c r="B177" s="66"/>
      <c r="C177" s="93"/>
      <c r="D177" s="101"/>
      <c r="E177" s="73"/>
      <c r="F177" s="40"/>
      <c r="G177" s="41" t="s">
        <v>197</v>
      </c>
      <c r="H177" s="83"/>
    </row>
    <row r="178" spans="2:8" ht="44.1" customHeight="1" x14ac:dyDescent="0.15">
      <c r="B178" s="66"/>
      <c r="C178" s="94"/>
      <c r="D178" s="102"/>
      <c r="E178" s="74"/>
      <c r="F178" s="39"/>
      <c r="G178" s="63" t="s">
        <v>166</v>
      </c>
      <c r="H178" s="84"/>
    </row>
    <row r="179" spans="2:8" s="3" customFormat="1" ht="44.1" customHeight="1" x14ac:dyDescent="0.15">
      <c r="B179" s="66" t="s">
        <v>150</v>
      </c>
      <c r="C179" s="92" t="s">
        <v>309</v>
      </c>
      <c r="D179" s="100"/>
      <c r="E179" s="72" t="str">
        <f>IF(COUNTIF(B7,"〇")+COUNTIF(B15,"〇")+COUNTIF(F179:F184,"〇")&gt;0,"〇","")</f>
        <v/>
      </c>
      <c r="F179" s="42"/>
      <c r="G179" s="43" t="s">
        <v>74</v>
      </c>
      <c r="H179" s="82" t="s">
        <v>237</v>
      </c>
    </row>
    <row r="180" spans="2:8" s="3" customFormat="1" ht="44.1" customHeight="1" x14ac:dyDescent="0.15">
      <c r="B180" s="66"/>
      <c r="C180" s="93"/>
      <c r="D180" s="101"/>
      <c r="E180" s="73"/>
      <c r="F180" s="35"/>
      <c r="G180" s="36" t="s">
        <v>302</v>
      </c>
      <c r="H180" s="83"/>
    </row>
    <row r="181" spans="2:8" ht="44.1" customHeight="1" x14ac:dyDescent="0.15">
      <c r="B181" s="66"/>
      <c r="C181" s="93"/>
      <c r="D181" s="101"/>
      <c r="E181" s="73"/>
      <c r="F181" s="35"/>
      <c r="G181" s="36" t="s">
        <v>75</v>
      </c>
      <c r="H181" s="83"/>
    </row>
    <row r="182" spans="2:8" ht="44.1" customHeight="1" x14ac:dyDescent="0.15">
      <c r="B182" s="66"/>
      <c r="C182" s="93"/>
      <c r="D182" s="101"/>
      <c r="E182" s="73"/>
      <c r="F182" s="35"/>
      <c r="G182" s="36" t="s">
        <v>76</v>
      </c>
      <c r="H182" s="83"/>
    </row>
    <row r="183" spans="2:8" ht="44.1" customHeight="1" x14ac:dyDescent="0.15">
      <c r="B183" s="66"/>
      <c r="C183" s="93"/>
      <c r="D183" s="101"/>
      <c r="E183" s="73"/>
      <c r="F183" s="40"/>
      <c r="G183" s="41" t="s">
        <v>303</v>
      </c>
      <c r="H183" s="83"/>
    </row>
    <row r="184" spans="2:8" ht="44.1" customHeight="1" x14ac:dyDescent="0.15">
      <c r="B184" s="66"/>
      <c r="C184" s="94"/>
      <c r="D184" s="102"/>
      <c r="E184" s="74"/>
      <c r="F184" s="39"/>
      <c r="G184" s="63" t="s">
        <v>166</v>
      </c>
      <c r="H184" s="84"/>
    </row>
    <row r="185" spans="2:8" s="3" customFormat="1" ht="44.1" customHeight="1" x14ac:dyDescent="0.15">
      <c r="B185" s="66" t="s">
        <v>8</v>
      </c>
      <c r="C185" s="92" t="s">
        <v>310</v>
      </c>
      <c r="D185" s="100"/>
      <c r="E185" s="72" t="str">
        <f>IF(COUNTIF(B7,"〇")+COUNTIF(B15,"〇")+COUNTIF(F185:F194,"〇")&gt;0,"〇","")</f>
        <v/>
      </c>
      <c r="F185" s="42"/>
      <c r="G185" s="43" t="s">
        <v>77</v>
      </c>
      <c r="H185" s="82" t="s">
        <v>304</v>
      </c>
    </row>
    <row r="186" spans="2:8" s="3" customFormat="1" ht="44.1" customHeight="1" x14ac:dyDescent="0.15">
      <c r="B186" s="66"/>
      <c r="C186" s="93"/>
      <c r="D186" s="101"/>
      <c r="E186" s="73"/>
      <c r="F186" s="35"/>
      <c r="G186" s="36" t="s">
        <v>78</v>
      </c>
      <c r="H186" s="83"/>
    </row>
    <row r="187" spans="2:8" s="3" customFormat="1" ht="44.1" customHeight="1" x14ac:dyDescent="0.15">
      <c r="B187" s="66"/>
      <c r="C187" s="93"/>
      <c r="D187" s="101"/>
      <c r="E187" s="73"/>
      <c r="F187" s="35"/>
      <c r="G187" s="36" t="s">
        <v>199</v>
      </c>
      <c r="H187" s="83"/>
    </row>
    <row r="188" spans="2:8" s="3" customFormat="1" ht="44.1" customHeight="1" x14ac:dyDescent="0.15">
      <c r="B188" s="66"/>
      <c r="C188" s="93"/>
      <c r="D188" s="101"/>
      <c r="E188" s="73"/>
      <c r="F188" s="35"/>
      <c r="G188" s="36" t="s">
        <v>79</v>
      </c>
      <c r="H188" s="83"/>
    </row>
    <row r="189" spans="2:8" s="3" customFormat="1" ht="44.1" customHeight="1" x14ac:dyDescent="0.15">
      <c r="B189" s="66"/>
      <c r="C189" s="93"/>
      <c r="D189" s="101"/>
      <c r="E189" s="73"/>
      <c r="F189" s="35"/>
      <c r="G189" s="36" t="s">
        <v>305</v>
      </c>
      <c r="H189" s="83"/>
    </row>
    <row r="190" spans="2:8" ht="44.1" customHeight="1" x14ac:dyDescent="0.15">
      <c r="B190" s="66"/>
      <c r="C190" s="93"/>
      <c r="D190" s="101"/>
      <c r="E190" s="73"/>
      <c r="F190" s="35"/>
      <c r="G190" s="36" t="s">
        <v>80</v>
      </c>
      <c r="H190" s="83"/>
    </row>
    <row r="191" spans="2:8" ht="44.1" customHeight="1" x14ac:dyDescent="0.15">
      <c r="B191" s="66"/>
      <c r="C191" s="93"/>
      <c r="D191" s="101"/>
      <c r="E191" s="73"/>
      <c r="F191" s="40"/>
      <c r="G191" s="41" t="s">
        <v>198</v>
      </c>
      <c r="H191" s="83"/>
    </row>
    <row r="192" spans="2:8" ht="44.1" customHeight="1" x14ac:dyDescent="0.15">
      <c r="B192" s="66"/>
      <c r="C192" s="93"/>
      <c r="D192" s="101"/>
      <c r="E192" s="73"/>
      <c r="F192" s="40"/>
      <c r="G192" s="41" t="s">
        <v>200</v>
      </c>
      <c r="H192" s="83"/>
    </row>
    <row r="193" spans="2:8" ht="44.1" customHeight="1" x14ac:dyDescent="0.15">
      <c r="B193" s="66"/>
      <c r="C193" s="93"/>
      <c r="D193" s="101"/>
      <c r="E193" s="73"/>
      <c r="F193" s="40"/>
      <c r="G193" s="41" t="s">
        <v>201</v>
      </c>
      <c r="H193" s="83"/>
    </row>
    <row r="194" spans="2:8" ht="44.1" customHeight="1" x14ac:dyDescent="0.15">
      <c r="B194" s="66"/>
      <c r="C194" s="94"/>
      <c r="D194" s="102"/>
      <c r="E194" s="74"/>
      <c r="F194" s="39"/>
      <c r="G194" s="63" t="s">
        <v>166</v>
      </c>
      <c r="H194" s="84"/>
    </row>
    <row r="195" spans="2:8" s="3" customFormat="1" ht="44.1" customHeight="1" x14ac:dyDescent="0.15">
      <c r="B195" s="96" t="s">
        <v>150</v>
      </c>
      <c r="C195" s="93" t="s">
        <v>311</v>
      </c>
      <c r="D195" s="101"/>
      <c r="E195" s="73" t="str">
        <f>IF(COUNTIF(B7,"〇")+COUNTIF(F195:F204,"〇")&gt;0,"〇","")</f>
        <v/>
      </c>
      <c r="F195" s="37"/>
      <c r="G195" s="38" t="s">
        <v>208</v>
      </c>
      <c r="H195" s="83" t="s">
        <v>241</v>
      </c>
    </row>
    <row r="196" spans="2:8" s="3" customFormat="1" ht="44.1" customHeight="1" x14ac:dyDescent="0.15">
      <c r="B196" s="66"/>
      <c r="C196" s="93"/>
      <c r="D196" s="101"/>
      <c r="E196" s="73"/>
      <c r="F196" s="35"/>
      <c r="G196" s="36" t="s">
        <v>209</v>
      </c>
      <c r="H196" s="83"/>
    </row>
    <row r="197" spans="2:8" s="3" customFormat="1" ht="44.1" customHeight="1" x14ac:dyDescent="0.15">
      <c r="B197" s="66"/>
      <c r="C197" s="93"/>
      <c r="D197" s="101"/>
      <c r="E197" s="73"/>
      <c r="F197" s="35"/>
      <c r="G197" s="36" t="s">
        <v>210</v>
      </c>
      <c r="H197" s="83"/>
    </row>
    <row r="198" spans="2:8" s="3" customFormat="1" ht="44.1" customHeight="1" x14ac:dyDescent="0.15">
      <c r="B198" s="66"/>
      <c r="C198" s="93"/>
      <c r="D198" s="101"/>
      <c r="E198" s="73"/>
      <c r="F198" s="35"/>
      <c r="G198" s="36" t="s">
        <v>211</v>
      </c>
      <c r="H198" s="83"/>
    </row>
    <row r="199" spans="2:8" ht="44.1" customHeight="1" x14ac:dyDescent="0.15">
      <c r="B199" s="66"/>
      <c r="C199" s="93"/>
      <c r="D199" s="101"/>
      <c r="E199" s="73"/>
      <c r="F199" s="35"/>
      <c r="G199" s="36" t="s">
        <v>240</v>
      </c>
      <c r="H199" s="83"/>
    </row>
    <row r="200" spans="2:8" ht="44.1" customHeight="1" x14ac:dyDescent="0.15">
      <c r="B200" s="66"/>
      <c r="C200" s="93"/>
      <c r="D200" s="101"/>
      <c r="E200" s="73"/>
      <c r="F200" s="40"/>
      <c r="G200" s="41" t="s">
        <v>212</v>
      </c>
      <c r="H200" s="83"/>
    </row>
    <row r="201" spans="2:8" ht="44.1" customHeight="1" x14ac:dyDescent="0.15">
      <c r="B201" s="66"/>
      <c r="C201" s="93"/>
      <c r="D201" s="101"/>
      <c r="E201" s="73"/>
      <c r="F201" s="40"/>
      <c r="G201" s="41" t="s">
        <v>214</v>
      </c>
      <c r="H201" s="83"/>
    </row>
    <row r="202" spans="2:8" ht="44.1" customHeight="1" x14ac:dyDescent="0.15">
      <c r="B202" s="66"/>
      <c r="C202" s="93"/>
      <c r="D202" s="101"/>
      <c r="E202" s="73"/>
      <c r="F202" s="40"/>
      <c r="G202" s="41" t="s">
        <v>215</v>
      </c>
      <c r="H202" s="83"/>
    </row>
    <row r="203" spans="2:8" ht="44.1" customHeight="1" x14ac:dyDescent="0.15">
      <c r="B203" s="66"/>
      <c r="C203" s="93"/>
      <c r="D203" s="101"/>
      <c r="E203" s="73"/>
      <c r="F203" s="40"/>
      <c r="G203" s="41" t="s">
        <v>242</v>
      </c>
      <c r="H203" s="83"/>
    </row>
    <row r="204" spans="2:8" ht="44.1" customHeight="1" x14ac:dyDescent="0.15">
      <c r="B204" s="66"/>
      <c r="C204" s="93"/>
      <c r="D204" s="101"/>
      <c r="E204" s="73"/>
      <c r="F204" s="40"/>
      <c r="G204" s="41" t="s">
        <v>172</v>
      </c>
      <c r="H204" s="83"/>
    </row>
    <row r="205" spans="2:8" s="3" customFormat="1" ht="44.1" customHeight="1" x14ac:dyDescent="0.15">
      <c r="B205" s="66" t="s">
        <v>8</v>
      </c>
      <c r="C205" s="121" t="s">
        <v>312</v>
      </c>
      <c r="D205" s="106"/>
      <c r="E205" s="72" t="str">
        <f>IF(COUNTIF(F205:F207,"〇")&gt;0,"〇","")</f>
        <v/>
      </c>
      <c r="F205" s="42"/>
      <c r="G205" s="43" t="s">
        <v>213</v>
      </c>
      <c r="H205" s="82" t="s">
        <v>243</v>
      </c>
    </row>
    <row r="206" spans="2:8" s="3" customFormat="1" ht="44.1" customHeight="1" x14ac:dyDescent="0.15">
      <c r="B206" s="66"/>
      <c r="C206" s="98"/>
      <c r="D206" s="107"/>
      <c r="E206" s="73"/>
      <c r="F206" s="35"/>
      <c r="G206" s="36" t="s">
        <v>216</v>
      </c>
      <c r="H206" s="83"/>
    </row>
    <row r="207" spans="2:8" s="3" customFormat="1" ht="44.1" customHeight="1" x14ac:dyDescent="0.15">
      <c r="B207" s="91"/>
      <c r="C207" s="99"/>
      <c r="D207" s="108"/>
      <c r="E207" s="74"/>
      <c r="F207" s="34"/>
      <c r="G207" s="65" t="s">
        <v>166</v>
      </c>
      <c r="H207" s="84"/>
    </row>
    <row r="208" spans="2:8" s="3" customFormat="1" ht="44.1" customHeight="1" x14ac:dyDescent="0.15">
      <c r="B208" s="91" t="s">
        <v>8</v>
      </c>
      <c r="C208" s="97" t="s">
        <v>313</v>
      </c>
      <c r="D208" s="100"/>
      <c r="E208" s="103" t="str">
        <f>IF(COUNTIF(B15,"〇")+COUNTIF(F208:F210,"〇")&gt;0,"〇","")</f>
        <v/>
      </c>
      <c r="F208" s="32"/>
      <c r="G208" s="33" t="s">
        <v>222</v>
      </c>
      <c r="H208" s="82" t="s">
        <v>224</v>
      </c>
    </row>
    <row r="209" spans="2:8" s="3" customFormat="1" ht="44.1" customHeight="1" x14ac:dyDescent="0.15">
      <c r="B209" s="95"/>
      <c r="C209" s="98"/>
      <c r="D209" s="101"/>
      <c r="E209" s="104"/>
      <c r="F209" s="35"/>
      <c r="G209" s="36" t="s">
        <v>223</v>
      </c>
      <c r="H209" s="83"/>
    </row>
    <row r="210" spans="2:8" s="3" customFormat="1" ht="44.1" customHeight="1" x14ac:dyDescent="0.15">
      <c r="B210" s="96"/>
      <c r="C210" s="99"/>
      <c r="D210" s="102"/>
      <c r="E210" s="105"/>
      <c r="F210" s="34"/>
      <c r="G210" s="65" t="s">
        <v>166</v>
      </c>
      <c r="H210" s="84"/>
    </row>
    <row r="211" spans="2:8" s="3" customFormat="1" ht="44.1" customHeight="1" x14ac:dyDescent="0.15">
      <c r="B211" s="66" t="s">
        <v>150</v>
      </c>
      <c r="C211" s="92" t="s">
        <v>314</v>
      </c>
      <c r="D211" s="100"/>
      <c r="E211" s="72" t="str">
        <f>IF(COUNTIF(F211:F218,"〇")&gt;0,"〇","")</f>
        <v/>
      </c>
      <c r="F211" s="42"/>
      <c r="G211" s="43" t="s">
        <v>217</v>
      </c>
      <c r="H211" s="82" t="s">
        <v>306</v>
      </c>
    </row>
    <row r="212" spans="2:8" s="3" customFormat="1" ht="44.1" customHeight="1" x14ac:dyDescent="0.15">
      <c r="B212" s="66"/>
      <c r="C212" s="93"/>
      <c r="D212" s="101"/>
      <c r="E212" s="73"/>
      <c r="F212" s="37"/>
      <c r="G212" s="38" t="s">
        <v>238</v>
      </c>
      <c r="H212" s="83"/>
    </row>
    <row r="213" spans="2:8" s="3" customFormat="1" ht="44.1" customHeight="1" x14ac:dyDescent="0.15">
      <c r="B213" s="66"/>
      <c r="C213" s="93"/>
      <c r="D213" s="101"/>
      <c r="E213" s="73"/>
      <c r="F213" s="35"/>
      <c r="G213" s="36" t="s">
        <v>218</v>
      </c>
      <c r="H213" s="83"/>
    </row>
    <row r="214" spans="2:8" ht="44.1" customHeight="1" x14ac:dyDescent="0.15">
      <c r="B214" s="66"/>
      <c r="C214" s="93"/>
      <c r="D214" s="101"/>
      <c r="E214" s="73"/>
      <c r="F214" s="35"/>
      <c r="G214" s="36" t="s">
        <v>81</v>
      </c>
      <c r="H214" s="83"/>
    </row>
    <row r="215" spans="2:8" ht="44.1" customHeight="1" x14ac:dyDescent="0.15">
      <c r="B215" s="66"/>
      <c r="C215" s="93"/>
      <c r="D215" s="101"/>
      <c r="E215" s="73"/>
      <c r="F215" s="35"/>
      <c r="G215" s="36" t="s">
        <v>219</v>
      </c>
      <c r="H215" s="83"/>
    </row>
    <row r="216" spans="2:8" ht="44.1" customHeight="1" x14ac:dyDescent="0.15">
      <c r="B216" s="66"/>
      <c r="C216" s="93"/>
      <c r="D216" s="101"/>
      <c r="E216" s="73"/>
      <c r="F216" s="58"/>
      <c r="G216" s="59" t="s">
        <v>220</v>
      </c>
      <c r="H216" s="83"/>
    </row>
    <row r="217" spans="2:8" ht="44.1" customHeight="1" x14ac:dyDescent="0.15">
      <c r="B217" s="66"/>
      <c r="C217" s="93"/>
      <c r="D217" s="101"/>
      <c r="E217" s="73"/>
      <c r="F217" s="35"/>
      <c r="G217" s="36" t="s">
        <v>221</v>
      </c>
      <c r="H217" s="83"/>
    </row>
    <row r="218" spans="2:8" ht="44.1" customHeight="1" x14ac:dyDescent="0.15">
      <c r="B218" s="66"/>
      <c r="C218" s="94"/>
      <c r="D218" s="102"/>
      <c r="E218" s="74"/>
      <c r="F218" s="34"/>
      <c r="G218" s="65" t="s">
        <v>166</v>
      </c>
      <c r="H218" s="84"/>
    </row>
    <row r="219" spans="2:8" ht="54" customHeight="1" x14ac:dyDescent="0.15"/>
  </sheetData>
  <sheetProtection formatCells="0" formatColumns="0" formatRows="0" insertColumns="0" insertRows="0" insertHyperlinks="0" deleteColumns="0" deleteRows="0" sort="0" autoFilter="0" pivotTables="0"/>
  <mergeCells count="177">
    <mergeCell ref="B208:B210"/>
    <mergeCell ref="C208:C210"/>
    <mergeCell ref="D208:D210"/>
    <mergeCell ref="E208:E210"/>
    <mergeCell ref="H208:H210"/>
    <mergeCell ref="B175:B178"/>
    <mergeCell ref="B179:B184"/>
    <mergeCell ref="B185:B194"/>
    <mergeCell ref="B195:B204"/>
    <mergeCell ref="H179:H184"/>
    <mergeCell ref="B205:B207"/>
    <mergeCell ref="C185:C194"/>
    <mergeCell ref="C195:C204"/>
    <mergeCell ref="C205:C207"/>
    <mergeCell ref="C175:C178"/>
    <mergeCell ref="B36:B44"/>
    <mergeCell ref="B45:B48"/>
    <mergeCell ref="B49:B58"/>
    <mergeCell ref="B59:B71"/>
    <mergeCell ref="C102:C104"/>
    <mergeCell ref="C105:C110"/>
    <mergeCell ref="D118:D122"/>
    <mergeCell ref="D130:D133"/>
    <mergeCell ref="D105:D110"/>
    <mergeCell ref="D111:D117"/>
    <mergeCell ref="B97:B101"/>
    <mergeCell ref="B102:B104"/>
    <mergeCell ref="B105:B110"/>
    <mergeCell ref="B111:B117"/>
    <mergeCell ref="B118:B122"/>
    <mergeCell ref="B123:B129"/>
    <mergeCell ref="B130:B133"/>
    <mergeCell ref="C118:C122"/>
    <mergeCell ref="C123:C129"/>
    <mergeCell ref="C130:C133"/>
    <mergeCell ref="D12:E12"/>
    <mergeCell ref="D13:E13"/>
    <mergeCell ref="D14:E14"/>
    <mergeCell ref="D15:E15"/>
    <mergeCell ref="B72:B76"/>
    <mergeCell ref="B77:B84"/>
    <mergeCell ref="B85:B88"/>
    <mergeCell ref="B89:B96"/>
    <mergeCell ref="H211:H218"/>
    <mergeCell ref="H205:H207"/>
    <mergeCell ref="H195:H204"/>
    <mergeCell ref="H185:H194"/>
    <mergeCell ref="H105:H110"/>
    <mergeCell ref="C26:C35"/>
    <mergeCell ref="C36:C44"/>
    <mergeCell ref="C45:C48"/>
    <mergeCell ref="C49:C58"/>
    <mergeCell ref="C59:C71"/>
    <mergeCell ref="C72:C76"/>
    <mergeCell ref="C77:C84"/>
    <mergeCell ref="C85:C88"/>
    <mergeCell ref="C89:C96"/>
    <mergeCell ref="C97:C101"/>
    <mergeCell ref="B26:B35"/>
    <mergeCell ref="H89:H96"/>
    <mergeCell ref="H97:H101"/>
    <mergeCell ref="H102:H104"/>
    <mergeCell ref="D85:D88"/>
    <mergeCell ref="E85:E88"/>
    <mergeCell ref="D77:D84"/>
    <mergeCell ref="H26:H35"/>
    <mergeCell ref="H36:H44"/>
    <mergeCell ref="H45:H48"/>
    <mergeCell ref="H49:H58"/>
    <mergeCell ref="H59:H71"/>
    <mergeCell ref="H72:H76"/>
    <mergeCell ref="H77:H84"/>
    <mergeCell ref="H85:H88"/>
    <mergeCell ref="D102:D104"/>
    <mergeCell ref="E102:E104"/>
    <mergeCell ref="D89:D96"/>
    <mergeCell ref="E89:E96"/>
    <mergeCell ref="E77:E84"/>
    <mergeCell ref="D72:D76"/>
    <mergeCell ref="E72:E76"/>
    <mergeCell ref="D97:D101"/>
    <mergeCell ref="E97:E101"/>
    <mergeCell ref="H158:H165"/>
    <mergeCell ref="H166:H169"/>
    <mergeCell ref="H175:H178"/>
    <mergeCell ref="H148:H152"/>
    <mergeCell ref="H118:H122"/>
    <mergeCell ref="H111:H117"/>
    <mergeCell ref="H142:H147"/>
    <mergeCell ref="H153:H157"/>
    <mergeCell ref="H134:H141"/>
    <mergeCell ref="H130:H133"/>
    <mergeCell ref="H123:H129"/>
    <mergeCell ref="H170:H174"/>
    <mergeCell ref="F18:G18"/>
    <mergeCell ref="F17:G17"/>
    <mergeCell ref="C17:C18"/>
    <mergeCell ref="D26:D35"/>
    <mergeCell ref="E26:E35"/>
    <mergeCell ref="D36:D44"/>
    <mergeCell ref="E36:E44"/>
    <mergeCell ref="E49:E58"/>
    <mergeCell ref="D59:D71"/>
    <mergeCell ref="E59:E71"/>
    <mergeCell ref="D45:D48"/>
    <mergeCell ref="E45:E48"/>
    <mergeCell ref="D49:D58"/>
    <mergeCell ref="C211:C218"/>
    <mergeCell ref="E211:E218"/>
    <mergeCell ref="D205:D207"/>
    <mergeCell ref="E205:E207"/>
    <mergeCell ref="D142:D147"/>
    <mergeCell ref="E142:E147"/>
    <mergeCell ref="E158:E165"/>
    <mergeCell ref="E166:E169"/>
    <mergeCell ref="D179:D184"/>
    <mergeCell ref="D153:D157"/>
    <mergeCell ref="E153:E157"/>
    <mergeCell ref="E185:E194"/>
    <mergeCell ref="E179:E184"/>
    <mergeCell ref="D175:D178"/>
    <mergeCell ref="E175:E178"/>
    <mergeCell ref="E195:E204"/>
    <mergeCell ref="D148:D152"/>
    <mergeCell ref="D166:D169"/>
    <mergeCell ref="D195:D204"/>
    <mergeCell ref="D185:D194"/>
    <mergeCell ref="D158:D165"/>
    <mergeCell ref="E148:E152"/>
    <mergeCell ref="D211:D218"/>
    <mergeCell ref="C179:C184"/>
    <mergeCell ref="B134:B141"/>
    <mergeCell ref="B142:B147"/>
    <mergeCell ref="B148:B152"/>
    <mergeCell ref="B153:B157"/>
    <mergeCell ref="B170:B174"/>
    <mergeCell ref="E118:E122"/>
    <mergeCell ref="E111:E117"/>
    <mergeCell ref="E105:E110"/>
    <mergeCell ref="C170:C174"/>
    <mergeCell ref="D170:D174"/>
    <mergeCell ref="E170:E174"/>
    <mergeCell ref="C142:C147"/>
    <mergeCell ref="C111:C117"/>
    <mergeCell ref="C148:C152"/>
    <mergeCell ref="C153:C157"/>
    <mergeCell ref="C158:C165"/>
    <mergeCell ref="D134:D141"/>
    <mergeCell ref="D123:D129"/>
    <mergeCell ref="E123:E129"/>
    <mergeCell ref="E134:E141"/>
    <mergeCell ref="E130:E133"/>
    <mergeCell ref="C166:C169"/>
    <mergeCell ref="B211:B218"/>
    <mergeCell ref="B1:H1"/>
    <mergeCell ref="B3:E3"/>
    <mergeCell ref="D19:D25"/>
    <mergeCell ref="E19:E25"/>
    <mergeCell ref="B2:E2"/>
    <mergeCell ref="B17:B18"/>
    <mergeCell ref="D17:D18"/>
    <mergeCell ref="E17:E18"/>
    <mergeCell ref="B5:E5"/>
    <mergeCell ref="B4:E4"/>
    <mergeCell ref="H19:H25"/>
    <mergeCell ref="D6:E6"/>
    <mergeCell ref="D7:E7"/>
    <mergeCell ref="D8:E8"/>
    <mergeCell ref="D9:E9"/>
    <mergeCell ref="D10:E10"/>
    <mergeCell ref="D11:E11"/>
    <mergeCell ref="G12:H15"/>
    <mergeCell ref="B158:B165"/>
    <mergeCell ref="B166:B169"/>
    <mergeCell ref="C19:C25"/>
    <mergeCell ref="B19:B25"/>
    <mergeCell ref="C134:C141"/>
  </mergeCells>
  <phoneticPr fontId="1"/>
  <dataValidations count="1">
    <dataValidation type="list" showInputMessage="1" showErrorMessage="1" sqref="B7:B15 F19:F218" xr:uid="{A327E05E-73C9-4C88-B85F-B18764D55443}">
      <formula1>$I$32:$I$33</formula1>
    </dataValidation>
  </dataValidations>
  <printOptions horizontalCentered="1"/>
  <pageMargins left="0.55118110236220474" right="0.55118110236220474" top="0.78740157480314965" bottom="0.39370078740157483" header="0.31496062992125984" footer="0.31496062992125984"/>
  <pageSetup paperSize="8" scale="78" fitToHeight="0" orientation="landscape" r:id="rId1"/>
  <rowBreaks count="12" manualBreakCount="12">
    <brk id="25" min="1" max="7" man="1"/>
    <brk id="44" min="1" max="7" man="1"/>
    <brk id="58" min="1" max="7" man="1"/>
    <brk id="76" min="1" max="7" man="1"/>
    <brk id="96" min="1" max="7" man="1"/>
    <brk id="110" min="1" max="7" man="1"/>
    <brk id="129" min="1" max="7" man="1"/>
    <brk id="147" min="1" max="7" man="1"/>
    <brk id="165" min="1" max="7" man="1"/>
    <brk id="178" min="1" max="7" man="1"/>
    <brk id="194" min="1" max="7" man="1"/>
    <brk id="210"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C707-593D-4D50-958D-EAE8B506B587}">
  <sheetPr>
    <tabColor theme="9" tint="0.39997558519241921"/>
  </sheetPr>
  <dimension ref="B3:B17"/>
  <sheetViews>
    <sheetView workbookViewId="0">
      <selection activeCell="B14" sqref="B14"/>
    </sheetView>
  </sheetViews>
  <sheetFormatPr defaultRowHeight="14.25" x14ac:dyDescent="0.15"/>
  <sheetData>
    <row r="3" spans="2:2" ht="17.25" x14ac:dyDescent="0.15">
      <c r="B3" s="28" t="s">
        <v>145</v>
      </c>
    </row>
    <row r="5" spans="2:2" x14ac:dyDescent="0.15">
      <c r="B5" s="10" t="s">
        <v>141</v>
      </c>
    </row>
    <row r="6" spans="2:2" x14ac:dyDescent="0.15">
      <c r="B6" s="10"/>
    </row>
    <row r="7" spans="2:2" x14ac:dyDescent="0.15">
      <c r="B7" s="10" t="s">
        <v>146</v>
      </c>
    </row>
    <row r="8" spans="2:2" x14ac:dyDescent="0.15">
      <c r="B8" s="10"/>
    </row>
    <row r="9" spans="2:2" x14ac:dyDescent="0.15">
      <c r="B9" s="10" t="s">
        <v>142</v>
      </c>
    </row>
    <row r="10" spans="2:2" x14ac:dyDescent="0.15">
      <c r="B10" s="10"/>
    </row>
    <row r="11" spans="2:2" x14ac:dyDescent="0.15">
      <c r="B11" s="10" t="s">
        <v>143</v>
      </c>
    </row>
    <row r="12" spans="2:2" x14ac:dyDescent="0.15">
      <c r="B12" s="10"/>
    </row>
    <row r="13" spans="2:2" x14ac:dyDescent="0.15">
      <c r="B13" s="10" t="s">
        <v>144</v>
      </c>
    </row>
    <row r="14" spans="2:2" x14ac:dyDescent="0.15">
      <c r="B14" s="10"/>
    </row>
    <row r="15" spans="2:2" x14ac:dyDescent="0.15">
      <c r="B15" s="10"/>
    </row>
    <row r="16" spans="2:2" x14ac:dyDescent="0.15">
      <c r="B16" s="10"/>
    </row>
    <row r="17" spans="2:2" x14ac:dyDescent="0.15">
      <c r="B17" s="10"/>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40C3-00CD-4072-BA0E-A40CCBE4988A}">
  <sheetPr>
    <tabColor rgb="FFFFC000"/>
    <pageSetUpPr fitToPage="1"/>
  </sheetPr>
  <dimension ref="A1:D34"/>
  <sheetViews>
    <sheetView topLeftCell="A23" workbookViewId="0">
      <selection activeCell="B35" sqref="B35"/>
    </sheetView>
  </sheetViews>
  <sheetFormatPr defaultColWidth="9" defaultRowHeight="14.25" x14ac:dyDescent="0.15"/>
  <cols>
    <col min="1" max="1" width="8.625" style="10" customWidth="1"/>
    <col min="2" max="2" width="32.25" style="10" customWidth="1"/>
    <col min="3" max="3" width="76.75" style="10" customWidth="1"/>
    <col min="4" max="16384" width="9" style="10"/>
  </cols>
  <sheetData>
    <row r="1" spans="1:4" ht="31.5" customHeight="1" x14ac:dyDescent="0.15">
      <c r="A1" s="122" t="s">
        <v>114</v>
      </c>
      <c r="B1" s="122"/>
      <c r="C1" s="122"/>
      <c r="D1" s="122"/>
    </row>
    <row r="2" spans="1:4" ht="10.5" customHeight="1" thickBot="1" x14ac:dyDescent="0.2">
      <c r="A2" s="13"/>
      <c r="B2" s="13"/>
      <c r="C2" s="13"/>
      <c r="D2" s="13"/>
    </row>
    <row r="3" spans="1:4" ht="40.5" customHeight="1" thickBot="1" x14ac:dyDescent="0.2">
      <c r="A3" s="14" t="s">
        <v>115</v>
      </c>
      <c r="B3" s="15" t="s">
        <v>116</v>
      </c>
      <c r="C3" s="16" t="s">
        <v>117</v>
      </c>
      <c r="D3" s="17" t="s">
        <v>118</v>
      </c>
    </row>
    <row r="4" spans="1:4" ht="40.5" customHeight="1" thickTop="1" x14ac:dyDescent="0.15">
      <c r="A4" s="18"/>
      <c r="B4" s="19" t="s">
        <v>119</v>
      </c>
      <c r="C4" s="20"/>
      <c r="D4" s="21"/>
    </row>
    <row r="5" spans="1:4" ht="40.5" customHeight="1" x14ac:dyDescent="0.15">
      <c r="A5" s="18"/>
      <c r="B5" s="22" t="s">
        <v>120</v>
      </c>
      <c r="C5" s="23"/>
      <c r="D5" s="24"/>
    </row>
    <row r="6" spans="1:4" ht="40.5" customHeight="1" x14ac:dyDescent="0.15">
      <c r="A6" s="18"/>
      <c r="B6" s="22" t="s">
        <v>121</v>
      </c>
      <c r="C6" s="23"/>
      <c r="D6" s="24"/>
    </row>
    <row r="7" spans="1:4" ht="40.5" customHeight="1" x14ac:dyDescent="0.15">
      <c r="A7" s="18"/>
      <c r="B7" s="22" t="s">
        <v>122</v>
      </c>
      <c r="C7" s="23"/>
      <c r="D7" s="24"/>
    </row>
    <row r="8" spans="1:4" ht="40.5" customHeight="1" x14ac:dyDescent="0.15">
      <c r="A8" s="18"/>
      <c r="B8" s="22" t="s">
        <v>123</v>
      </c>
      <c r="C8" s="23"/>
      <c r="D8" s="24"/>
    </row>
    <row r="9" spans="1:4" ht="40.5" customHeight="1" x14ac:dyDescent="0.15">
      <c r="A9" s="18"/>
      <c r="B9" s="22" t="s">
        <v>124</v>
      </c>
      <c r="C9" s="23"/>
      <c r="D9" s="24"/>
    </row>
    <row r="10" spans="1:4" ht="40.5" customHeight="1" x14ac:dyDescent="0.15">
      <c r="A10" s="18"/>
      <c r="B10" s="22" t="s">
        <v>125</v>
      </c>
      <c r="C10" s="23"/>
      <c r="D10" s="24"/>
    </row>
    <row r="11" spans="1:4" ht="40.5" customHeight="1" x14ac:dyDescent="0.15">
      <c r="A11" s="18"/>
      <c r="B11" s="22" t="s">
        <v>126</v>
      </c>
      <c r="C11" s="23"/>
      <c r="D11" s="24"/>
    </row>
    <row r="12" spans="1:4" ht="40.5" customHeight="1" x14ac:dyDescent="0.15">
      <c r="A12" s="18"/>
      <c r="B12" s="22" t="s">
        <v>127</v>
      </c>
      <c r="C12" s="23"/>
      <c r="D12" s="24"/>
    </row>
    <row r="13" spans="1:4" ht="40.5" customHeight="1" x14ac:dyDescent="0.15">
      <c r="A13" s="18"/>
      <c r="B13" s="22" t="s">
        <v>128</v>
      </c>
      <c r="C13" s="23"/>
      <c r="D13" s="24"/>
    </row>
    <row r="14" spans="1:4" ht="40.5" customHeight="1" x14ac:dyDescent="0.15">
      <c r="A14" s="18"/>
      <c r="B14" s="22" t="s">
        <v>129</v>
      </c>
      <c r="C14" s="23"/>
      <c r="D14" s="24"/>
    </row>
    <row r="15" spans="1:4" ht="40.5" customHeight="1" x14ac:dyDescent="0.15">
      <c r="A15" s="18"/>
      <c r="B15" s="22" t="s">
        <v>130</v>
      </c>
      <c r="C15" s="23"/>
      <c r="D15" s="24"/>
    </row>
    <row r="16" spans="1:4" ht="40.5" customHeight="1" x14ac:dyDescent="0.15">
      <c r="A16" s="18"/>
      <c r="B16" s="22" t="s">
        <v>244</v>
      </c>
      <c r="C16" s="23"/>
      <c r="D16" s="24"/>
    </row>
    <row r="17" spans="1:4" ht="40.5" customHeight="1" x14ac:dyDescent="0.15">
      <c r="A17" s="18"/>
      <c r="B17" s="22" t="s">
        <v>131</v>
      </c>
      <c r="C17" s="23"/>
      <c r="D17" s="24"/>
    </row>
    <row r="18" spans="1:4" ht="40.5" customHeight="1" x14ac:dyDescent="0.15">
      <c r="A18" s="18"/>
      <c r="B18" s="22" t="s">
        <v>132</v>
      </c>
      <c r="C18" s="23"/>
      <c r="D18" s="24"/>
    </row>
    <row r="19" spans="1:4" ht="40.5" customHeight="1" x14ac:dyDescent="0.15">
      <c r="A19" s="18"/>
      <c r="B19" s="22" t="s">
        <v>133</v>
      </c>
      <c r="C19" s="23"/>
      <c r="D19" s="24"/>
    </row>
    <row r="20" spans="1:4" ht="40.5" customHeight="1" x14ac:dyDescent="0.15">
      <c r="A20" s="18"/>
      <c r="B20" s="22" t="s">
        <v>134</v>
      </c>
      <c r="C20" s="23"/>
      <c r="D20" s="24"/>
    </row>
    <row r="21" spans="1:4" ht="40.5" customHeight="1" x14ac:dyDescent="0.15">
      <c r="A21" s="18"/>
      <c r="B21" s="22" t="s">
        <v>135</v>
      </c>
      <c r="C21" s="23"/>
      <c r="D21" s="24"/>
    </row>
    <row r="22" spans="1:4" ht="40.5" customHeight="1" x14ac:dyDescent="0.15">
      <c r="A22" s="18"/>
      <c r="B22" s="22" t="s">
        <v>136</v>
      </c>
      <c r="C22" s="23"/>
      <c r="D22" s="24"/>
    </row>
    <row r="23" spans="1:4" ht="40.5" customHeight="1" x14ac:dyDescent="0.15">
      <c r="A23" s="18"/>
      <c r="B23" s="22" t="s">
        <v>245</v>
      </c>
      <c r="C23" s="23"/>
      <c r="D23" s="24"/>
    </row>
    <row r="24" spans="1:4" ht="40.5" customHeight="1" x14ac:dyDescent="0.15">
      <c r="A24" s="18"/>
      <c r="B24" s="22" t="s">
        <v>137</v>
      </c>
      <c r="C24" s="23"/>
      <c r="D24" s="24"/>
    </row>
    <row r="25" spans="1:4" ht="40.5" customHeight="1" x14ac:dyDescent="0.15">
      <c r="A25" s="18"/>
      <c r="B25" s="22" t="s">
        <v>138</v>
      </c>
      <c r="C25" s="23"/>
      <c r="D25" s="24"/>
    </row>
    <row r="26" spans="1:4" ht="40.5" customHeight="1" x14ac:dyDescent="0.15">
      <c r="A26" s="18"/>
      <c r="B26" s="22" t="s">
        <v>139</v>
      </c>
      <c r="C26" s="23"/>
      <c r="D26" s="24"/>
    </row>
    <row r="27" spans="1:4" ht="40.5" customHeight="1" x14ac:dyDescent="0.15">
      <c r="A27" s="18"/>
      <c r="B27" s="22" t="s">
        <v>246</v>
      </c>
      <c r="C27" s="23"/>
      <c r="D27" s="24"/>
    </row>
    <row r="28" spans="1:4" ht="40.5" customHeight="1" x14ac:dyDescent="0.15">
      <c r="A28" s="18"/>
      <c r="B28" s="22" t="s">
        <v>247</v>
      </c>
      <c r="C28" s="23"/>
      <c r="D28" s="24"/>
    </row>
    <row r="29" spans="1:4" ht="40.5" customHeight="1" x14ac:dyDescent="0.15">
      <c r="A29" s="18"/>
      <c r="B29" s="22" t="s">
        <v>248</v>
      </c>
      <c r="C29" s="23"/>
      <c r="D29" s="24"/>
    </row>
    <row r="30" spans="1:4" ht="40.5" customHeight="1" x14ac:dyDescent="0.15">
      <c r="A30" s="18"/>
      <c r="B30" s="22" t="s">
        <v>249</v>
      </c>
      <c r="C30" s="23"/>
      <c r="D30" s="24"/>
    </row>
    <row r="31" spans="1:4" ht="40.5" customHeight="1" x14ac:dyDescent="0.15">
      <c r="A31" s="18"/>
      <c r="B31" s="22" t="s">
        <v>250</v>
      </c>
      <c r="C31" s="23"/>
      <c r="D31" s="24"/>
    </row>
    <row r="32" spans="1:4" ht="40.5" customHeight="1" x14ac:dyDescent="0.15">
      <c r="A32" s="18"/>
      <c r="B32" s="22" t="s">
        <v>251</v>
      </c>
      <c r="C32" s="23"/>
      <c r="D32" s="24"/>
    </row>
    <row r="33" spans="1:4" ht="40.5" customHeight="1" x14ac:dyDescent="0.15">
      <c r="A33" s="18"/>
      <c r="B33" s="22" t="s">
        <v>252</v>
      </c>
      <c r="C33" s="23"/>
      <c r="D33" s="24"/>
    </row>
    <row r="34" spans="1:4" ht="40.5" customHeight="1" thickBot="1" x14ac:dyDescent="0.2">
      <c r="A34" s="25"/>
      <c r="B34" s="61" t="s">
        <v>253</v>
      </c>
      <c r="C34" s="26"/>
      <c r="D34" s="27"/>
    </row>
  </sheetData>
  <mergeCells count="1">
    <mergeCell ref="A1:D1"/>
  </mergeCells>
  <phoneticPr fontId="1"/>
  <pageMargins left="1.1023622047244095" right="0.51181102362204722" top="0.55118110236220474" bottom="0.55118110236220474"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200025</xdr:colOff>
                    <xdr:row>3</xdr:row>
                    <xdr:rowOff>152400</xdr:rowOff>
                  </from>
                  <to>
                    <xdr:col>0</xdr:col>
                    <xdr:colOff>600075</xdr:colOff>
                    <xdr:row>3</xdr:row>
                    <xdr:rowOff>390525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200025</xdr:colOff>
                    <xdr:row>4</xdr:row>
                    <xdr:rowOff>133350</xdr:rowOff>
                  </from>
                  <to>
                    <xdr:col>0</xdr:col>
                    <xdr:colOff>600075</xdr:colOff>
                    <xdr:row>4</xdr:row>
                    <xdr:rowOff>371475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200025</xdr:colOff>
                    <xdr:row>5</xdr:row>
                    <xdr:rowOff>133350</xdr:rowOff>
                  </from>
                  <to>
                    <xdr:col>0</xdr:col>
                    <xdr:colOff>600075</xdr:colOff>
                    <xdr:row>5</xdr:row>
                    <xdr:rowOff>371475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200025</xdr:colOff>
                    <xdr:row>6</xdr:row>
                    <xdr:rowOff>133350</xdr:rowOff>
                  </from>
                  <to>
                    <xdr:col>0</xdr:col>
                    <xdr:colOff>600075</xdr:colOff>
                    <xdr:row>6</xdr:row>
                    <xdr:rowOff>371475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200025</xdr:colOff>
                    <xdr:row>7</xdr:row>
                    <xdr:rowOff>133350</xdr:rowOff>
                  </from>
                  <to>
                    <xdr:col>0</xdr:col>
                    <xdr:colOff>600075</xdr:colOff>
                    <xdr:row>7</xdr:row>
                    <xdr:rowOff>371475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200025</xdr:colOff>
                    <xdr:row>8</xdr:row>
                    <xdr:rowOff>133350</xdr:rowOff>
                  </from>
                  <to>
                    <xdr:col>0</xdr:col>
                    <xdr:colOff>600075</xdr:colOff>
                    <xdr:row>8</xdr:row>
                    <xdr:rowOff>371475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200025</xdr:colOff>
                    <xdr:row>9</xdr:row>
                    <xdr:rowOff>133350</xdr:rowOff>
                  </from>
                  <to>
                    <xdr:col>0</xdr:col>
                    <xdr:colOff>600075</xdr:colOff>
                    <xdr:row>9</xdr:row>
                    <xdr:rowOff>371475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200025</xdr:colOff>
                    <xdr:row>10</xdr:row>
                    <xdr:rowOff>133350</xdr:rowOff>
                  </from>
                  <to>
                    <xdr:col>0</xdr:col>
                    <xdr:colOff>600075</xdr:colOff>
                    <xdr:row>10</xdr:row>
                    <xdr:rowOff>371475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200025</xdr:colOff>
                    <xdr:row>11</xdr:row>
                    <xdr:rowOff>133350</xdr:rowOff>
                  </from>
                  <to>
                    <xdr:col>0</xdr:col>
                    <xdr:colOff>600075</xdr:colOff>
                    <xdr:row>11</xdr:row>
                    <xdr:rowOff>371475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200025</xdr:colOff>
                    <xdr:row>12</xdr:row>
                    <xdr:rowOff>133350</xdr:rowOff>
                  </from>
                  <to>
                    <xdr:col>0</xdr:col>
                    <xdr:colOff>600075</xdr:colOff>
                    <xdr:row>12</xdr:row>
                    <xdr:rowOff>371475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200025</xdr:colOff>
                    <xdr:row>13</xdr:row>
                    <xdr:rowOff>133350</xdr:rowOff>
                  </from>
                  <to>
                    <xdr:col>0</xdr:col>
                    <xdr:colOff>600075</xdr:colOff>
                    <xdr:row>13</xdr:row>
                    <xdr:rowOff>371475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200025</xdr:colOff>
                    <xdr:row>14</xdr:row>
                    <xdr:rowOff>133350</xdr:rowOff>
                  </from>
                  <to>
                    <xdr:col>0</xdr:col>
                    <xdr:colOff>600075</xdr:colOff>
                    <xdr:row>14</xdr:row>
                    <xdr:rowOff>371475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200025</xdr:colOff>
                    <xdr:row>15</xdr:row>
                    <xdr:rowOff>133350</xdr:rowOff>
                  </from>
                  <to>
                    <xdr:col>0</xdr:col>
                    <xdr:colOff>600075</xdr:colOff>
                    <xdr:row>15</xdr:row>
                    <xdr:rowOff>371475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200025</xdr:colOff>
                    <xdr:row>16</xdr:row>
                    <xdr:rowOff>133350</xdr:rowOff>
                  </from>
                  <to>
                    <xdr:col>0</xdr:col>
                    <xdr:colOff>600075</xdr:colOff>
                    <xdr:row>16</xdr:row>
                    <xdr:rowOff>371475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200025</xdr:colOff>
                    <xdr:row>17</xdr:row>
                    <xdr:rowOff>133350</xdr:rowOff>
                  </from>
                  <to>
                    <xdr:col>0</xdr:col>
                    <xdr:colOff>600075</xdr:colOff>
                    <xdr:row>17</xdr:row>
                    <xdr:rowOff>371475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200025</xdr:colOff>
                    <xdr:row>18</xdr:row>
                    <xdr:rowOff>133350</xdr:rowOff>
                  </from>
                  <to>
                    <xdr:col>0</xdr:col>
                    <xdr:colOff>600075</xdr:colOff>
                    <xdr:row>18</xdr:row>
                    <xdr:rowOff>371475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200025</xdr:colOff>
                    <xdr:row>19</xdr:row>
                    <xdr:rowOff>133350</xdr:rowOff>
                  </from>
                  <to>
                    <xdr:col>0</xdr:col>
                    <xdr:colOff>600075</xdr:colOff>
                    <xdr:row>19</xdr:row>
                    <xdr:rowOff>371475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0</xdr:col>
                    <xdr:colOff>200025</xdr:colOff>
                    <xdr:row>20</xdr:row>
                    <xdr:rowOff>133350</xdr:rowOff>
                  </from>
                  <to>
                    <xdr:col>0</xdr:col>
                    <xdr:colOff>600075</xdr:colOff>
                    <xdr:row>20</xdr:row>
                    <xdr:rowOff>371475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200025</xdr:colOff>
                    <xdr:row>21</xdr:row>
                    <xdr:rowOff>133350</xdr:rowOff>
                  </from>
                  <to>
                    <xdr:col>0</xdr:col>
                    <xdr:colOff>600075</xdr:colOff>
                    <xdr:row>21</xdr:row>
                    <xdr:rowOff>371475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0</xdr:col>
                    <xdr:colOff>200025</xdr:colOff>
                    <xdr:row>22</xdr:row>
                    <xdr:rowOff>133350</xdr:rowOff>
                  </from>
                  <to>
                    <xdr:col>0</xdr:col>
                    <xdr:colOff>600075</xdr:colOff>
                    <xdr:row>22</xdr:row>
                    <xdr:rowOff>371475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0</xdr:col>
                    <xdr:colOff>200025</xdr:colOff>
                    <xdr:row>23</xdr:row>
                    <xdr:rowOff>133350</xdr:rowOff>
                  </from>
                  <to>
                    <xdr:col>0</xdr:col>
                    <xdr:colOff>600075</xdr:colOff>
                    <xdr:row>23</xdr:row>
                    <xdr:rowOff>371475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200025</xdr:colOff>
                    <xdr:row>24</xdr:row>
                    <xdr:rowOff>133350</xdr:rowOff>
                  </from>
                  <to>
                    <xdr:col>0</xdr:col>
                    <xdr:colOff>600075</xdr:colOff>
                    <xdr:row>24</xdr:row>
                    <xdr:rowOff>371475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0</xdr:col>
                    <xdr:colOff>200025</xdr:colOff>
                    <xdr:row>25</xdr:row>
                    <xdr:rowOff>133350</xdr:rowOff>
                  </from>
                  <to>
                    <xdr:col>0</xdr:col>
                    <xdr:colOff>600075</xdr:colOff>
                    <xdr:row>25</xdr:row>
                    <xdr:rowOff>371475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0</xdr:col>
                    <xdr:colOff>200025</xdr:colOff>
                    <xdr:row>27</xdr:row>
                    <xdr:rowOff>133350</xdr:rowOff>
                  </from>
                  <to>
                    <xdr:col>0</xdr:col>
                    <xdr:colOff>600075</xdr:colOff>
                    <xdr:row>27</xdr:row>
                    <xdr:rowOff>371475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0</xdr:col>
                    <xdr:colOff>200025</xdr:colOff>
                    <xdr:row>28</xdr:row>
                    <xdr:rowOff>133350</xdr:rowOff>
                  </from>
                  <to>
                    <xdr:col>0</xdr:col>
                    <xdr:colOff>600075</xdr:colOff>
                    <xdr:row>28</xdr:row>
                    <xdr:rowOff>371475</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200025</xdr:colOff>
                    <xdr:row>29</xdr:row>
                    <xdr:rowOff>133350</xdr:rowOff>
                  </from>
                  <to>
                    <xdr:col>0</xdr:col>
                    <xdr:colOff>600075</xdr:colOff>
                    <xdr:row>29</xdr:row>
                    <xdr:rowOff>371475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0</xdr:col>
                    <xdr:colOff>200025</xdr:colOff>
                    <xdr:row>30</xdr:row>
                    <xdr:rowOff>133350</xdr:rowOff>
                  </from>
                  <to>
                    <xdr:col>0</xdr:col>
                    <xdr:colOff>600075</xdr:colOff>
                    <xdr:row>30</xdr:row>
                    <xdr:rowOff>371475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0</xdr:col>
                    <xdr:colOff>200025</xdr:colOff>
                    <xdr:row>31</xdr:row>
                    <xdr:rowOff>133350</xdr:rowOff>
                  </from>
                  <to>
                    <xdr:col>0</xdr:col>
                    <xdr:colOff>600075</xdr:colOff>
                    <xdr:row>31</xdr:row>
                    <xdr:rowOff>371475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200025</xdr:colOff>
                    <xdr:row>32</xdr:row>
                    <xdr:rowOff>133350</xdr:rowOff>
                  </from>
                  <to>
                    <xdr:col>0</xdr:col>
                    <xdr:colOff>600075</xdr:colOff>
                    <xdr:row>32</xdr:row>
                    <xdr:rowOff>371475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0</xdr:col>
                    <xdr:colOff>200025</xdr:colOff>
                    <xdr:row>33</xdr:row>
                    <xdr:rowOff>133350</xdr:rowOff>
                  </from>
                  <to>
                    <xdr:col>0</xdr:col>
                    <xdr:colOff>600075</xdr:colOff>
                    <xdr:row>33</xdr:row>
                    <xdr:rowOff>371475</xdr:rowOff>
                  </to>
                </anchor>
              </controlPr>
            </control>
          </mc:Choice>
        </mc:AlternateContent>
        <mc:AlternateContent xmlns:mc="http://schemas.openxmlformats.org/markup-compatibility/2006">
          <mc:Choice Requires="x14">
            <control shapeId="11296" r:id="rId34" name="Check Box 32">
              <controlPr defaultSize="0" autoFill="0" autoLine="0" autoPict="0">
                <anchor moveWithCells="1">
                  <from>
                    <xdr:col>0</xdr:col>
                    <xdr:colOff>200025</xdr:colOff>
                    <xdr:row>26</xdr:row>
                    <xdr:rowOff>133350</xdr:rowOff>
                  </from>
                  <to>
                    <xdr:col>0</xdr:col>
                    <xdr:colOff>600075</xdr:colOff>
                    <xdr:row>26</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チェックシート様式</vt:lpstr>
      <vt:lpstr>添付書類の仕様</vt:lpstr>
      <vt:lpstr>添付資料一覧表</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2024-10-31T00:51:56Z</dcterms:created>
  <dcterms:modified xsi:type="dcterms:W3CDTF">2026-02-04T09:46:00Z</dcterms:modified>
</cp:coreProperties>
</file>