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defaultThemeVersion="202300"/>
  <xr:revisionPtr revIDLastSave="0" documentId="13_ncr:1_{8E6B72B0-F1C3-4CEA-96A2-96C2C132E68C}" xr6:coauthVersionLast="47" xr6:coauthVersionMax="47" xr10:uidLastSave="{00000000-0000-0000-0000-000000000000}"/>
  <bookViews>
    <workbookView xWindow="-28920" yWindow="3570" windowWidth="29040" windowHeight="15720" tabRatio="867" firstSheet="1" activeTab="1" xr2:uid="{F69DEC19-812E-4CC3-8B63-CA413C7B39F2}"/>
  </bookViews>
  <sheets>
    <sheet name="【記載例】R8　商店街ファンづくり応援" sheetId="8" r:id="rId1"/>
    <sheet name="【様式3】R8　商店街空き店舗トライやる" sheetId="11" r:id="rId2"/>
  </sheets>
  <definedNames>
    <definedName name="_xlnm.Print_Area" localSheetId="0">'【記載例】R8　商店街ファンづくり応援'!$A$1:$D$154</definedName>
    <definedName name="_xlnm.Print_Area" localSheetId="1">'【様式3】R8　商店街空き店舗トライやる'!$A$1:$G$54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0" i="8" l="1"/>
  <c r="C140" i="8"/>
  <c r="C147" i="8"/>
  <c r="C146" i="8"/>
  <c r="C76" i="8"/>
  <c r="C75" i="8"/>
  <c r="C73" i="8"/>
  <c r="C72" i="8"/>
  <c r="C74" i="8"/>
  <c r="E52" i="11"/>
  <c r="E50" i="11"/>
  <c r="C77" i="8"/>
  <c r="C64" i="8"/>
  <c r="C120" i="8"/>
  <c r="C110" i="8"/>
  <c r="C100" i="8"/>
  <c r="C90" i="8"/>
</calcChain>
</file>

<file path=xl/sharedStrings.xml><?xml version="1.0" encoding="utf-8"?>
<sst xmlns="http://schemas.openxmlformats.org/spreadsheetml/2006/main" count="185" uniqueCount="114">
  <si>
    <t>６　事業進行計画（スケジュール）</t>
  </si>
  <si>
    <t>小　　　　　計</t>
  </si>
  <si>
    <t>委　　託　　費</t>
  </si>
  <si>
    <t>庁　　　　　費</t>
  </si>
  <si>
    <t>旅　　　　　費</t>
  </si>
  <si>
    <t>謝　　　　　金</t>
  </si>
  <si>
    <t>広告宣伝費、ｱﾙﾊﾞｲﾄ賃金、消耗品費</t>
  </si>
  <si>
    <t>摘　　　要</t>
  </si>
  <si>
    <t>　　　　　　　</t>
  </si>
  <si>
    <t>　（注）収支の計はそれぞれ一致する。</t>
  </si>
  <si>
    <t>計</t>
  </si>
  <si>
    <t>会場整備費、広告宣伝費、ｱﾙﾊﾞｲﾄ賃金、消耗品費</t>
  </si>
  <si>
    <t>（２）支出の部</t>
  </si>
  <si>
    <t>自　己　資　金</t>
  </si>
  <si>
    <t>市（町）補助金</t>
  </si>
  <si>
    <t>（１）収入の部</t>
  </si>
  <si>
    <t>５　収支予算</t>
  </si>
  <si>
    <t xml:space="preserve">（５）内容 </t>
  </si>
  <si>
    <t xml:space="preserve">（４）場所 </t>
  </si>
  <si>
    <t xml:space="preserve">（３）事業実施予定日 </t>
  </si>
  <si>
    <t>（２）完了予定日</t>
  </si>
  <si>
    <t>（１）着手予定日</t>
  </si>
  <si>
    <t>３　事業内容（具体的に記入すること。）</t>
  </si>
  <si>
    <t>○○○商店街オンラインツアー</t>
  </si>
  <si>
    <t>SNS、ネット中継等による情報発信</t>
  </si>
  <si>
    <t>カード事業（メンバーカード等）</t>
  </si>
  <si>
    <t>地域資源を活用したオリジナル商品開発</t>
  </si>
  <si>
    <t>商店街地域の特性に沿ったイベント</t>
  </si>
  <si>
    <t>事業の名称</t>
  </si>
  <si>
    <t>実施回数</t>
  </si>
  <si>
    <t>事業の分類</t>
  </si>
  <si>
    <t>１　事業の分類及び名称等</t>
  </si>
  <si>
    <t>科　　　目</t>
  </si>
  <si>
    <t>　　(1) 総額</t>
  </si>
  <si>
    <t>県　補　助　金</t>
  </si>
  <si>
    <t>科　　　　　目</t>
  </si>
  <si>
    <t xml:space="preserve">４　事業実施で期待される効果 </t>
  </si>
  <si>
    <t>２　事業の目的</t>
  </si>
  <si>
    <t>シンボルマスコットの製作</t>
  </si>
  <si>
    <t>（様式１）　　　　　　　　　　　　　　　　　　　　　</t>
  </si>
  <si>
    <t>事業費</t>
  </si>
  <si>
    <t>事　業　内　容</t>
  </si>
  <si>
    <t>（４）実施体制</t>
  </si>
  <si>
    <t>（３）基本方針（目指す方向）</t>
  </si>
  <si>
    <t>（２）目的</t>
  </si>
  <si>
    <t>※必要に応じ事業内容を記載した別紙及び見積書を添付のこと。</t>
  </si>
  <si>
    <t>補助対象経費（税抜）合計（②）</t>
  </si>
  <si>
    <t>期　間</t>
  </si>
  <si>
    <t>（１）事業名</t>
  </si>
  <si>
    <t>（５）期待される効果</t>
  </si>
  <si>
    <t>３　商店街空き店舗トライやる（チャレンジショップ応援）事業の概要</t>
  </si>
  <si>
    <t xml:space="preserve">                                                住所：</t>
    <phoneticPr fontId="1"/>
  </si>
  <si>
    <t>　 (2) 内訳</t>
    <phoneticPr fontId="1"/>
  </si>
  <si>
    <t>　①１つの分類を１回実施する場合は合計を記入すること</t>
    <phoneticPr fontId="1"/>
  </si>
  <si>
    <t>　②上記以外の場合（イベントを２回以上実施する場合、１つの分類を２回以上実施する場合、</t>
    <phoneticPr fontId="1"/>
  </si>
  <si>
    <t>　　２つ以上の分類を実施する場合等）は総額を記入すること</t>
    <phoneticPr fontId="1"/>
  </si>
  <si>
    <t>　　上記で②の場合、各取組みの内訳を記入すること</t>
    <phoneticPr fontId="1"/>
  </si>
  <si>
    <t>　　※上記で①の場合は、記入不要</t>
    <phoneticPr fontId="1"/>
  </si>
  <si>
    <t>　　※２分類以上の事業を実施する場合は、事業ごとに実施回数を記入の上、事業の名称を記入のこと</t>
    <phoneticPr fontId="1"/>
  </si>
  <si>
    <t>　　※同一分類で２つ以上事業を実施する場合は、各事業についての名称を記入のこと</t>
    <phoneticPr fontId="1"/>
  </si>
  <si>
    <t>科　　　　　目</t>
    <phoneticPr fontId="1"/>
  </si>
  <si>
    <t>事 業 名 称 ①</t>
    <phoneticPr fontId="1"/>
  </si>
  <si>
    <t>事 業 名 称 ②</t>
    <phoneticPr fontId="1"/>
  </si>
  <si>
    <t>事 業 名 称 ③</t>
    <phoneticPr fontId="1"/>
  </si>
  <si>
    <t>事 業 名 称 ④</t>
    <phoneticPr fontId="1"/>
  </si>
  <si>
    <t>事 業 名 称 ⑤</t>
    <phoneticPr fontId="1"/>
  </si>
  <si>
    <t>（以下、回数によって枠を追加）</t>
    <rPh sb="1" eb="3">
      <t>イカ</t>
    </rPh>
    <rPh sb="4" eb="6">
      <t>カイスウ</t>
    </rPh>
    <rPh sb="10" eb="11">
      <t>ワク</t>
    </rPh>
    <rPh sb="12" eb="14">
      <t>ツイカ</t>
    </rPh>
    <phoneticPr fontId="1"/>
  </si>
  <si>
    <t>合　　　　計</t>
    <rPh sb="0" eb="1">
      <t>ゴウ</t>
    </rPh>
    <rPh sb="5" eb="6">
      <t>ケイ</t>
    </rPh>
    <phoneticPr fontId="1"/>
  </si>
  <si>
    <t>小　　　　　計</t>
    <phoneticPr fontId="1"/>
  </si>
  <si>
    <t>（県補助金所要額）</t>
    <phoneticPr fontId="1"/>
  </si>
  <si>
    <t>　　　　　　　　　　　　　　　　　　　商店街等名：</t>
    <phoneticPr fontId="1"/>
  </si>
  <si>
    <t>代表者：</t>
    <rPh sb="0" eb="3">
      <t>ダイヒョウシャ</t>
    </rPh>
    <phoneticPr fontId="1"/>
  </si>
  <si>
    <t>担当者・電話番号：</t>
    <phoneticPr fontId="1"/>
  </si>
  <si>
    <t>○○○商店街オンラインツアー配信</t>
  </si>
  <si>
    <t>夏祭り</t>
    <rPh sb="0" eb="2">
      <t>ナツマツ</t>
    </rPh>
    <phoneticPr fontId="1"/>
  </si>
  <si>
    <t>城下町フェスタ</t>
    <rPh sb="0" eb="3">
      <t>ジョウカマチ</t>
    </rPh>
    <phoneticPr fontId="1"/>
  </si>
  <si>
    <t>〇〇商店街お散歩ツアー</t>
    <rPh sb="2" eb="5">
      <t>ショウテンガイ</t>
    </rPh>
    <rPh sb="6" eb="8">
      <t>サンポ</t>
    </rPh>
    <phoneticPr fontId="1"/>
  </si>
  <si>
    <t>クリスマスイベント</t>
    <phoneticPr fontId="1"/>
  </si>
  <si>
    <t>花祭り</t>
    <rPh sb="0" eb="1">
      <t>ハナ</t>
    </rPh>
    <rPh sb="1" eb="2">
      <t>マツ</t>
    </rPh>
    <phoneticPr fontId="1"/>
  </si>
  <si>
    <t>○○商店街お散歩ツアー</t>
    <rPh sb="2" eb="5">
      <t>ショウテンガイ</t>
    </rPh>
    <rPh sb="6" eb="8">
      <t>サンポ</t>
    </rPh>
    <phoneticPr fontId="1"/>
  </si>
  <si>
    <t>事 業 名 称 ⑥</t>
    <phoneticPr fontId="1"/>
  </si>
  <si>
    <t>おさかな祭り</t>
    <rPh sb="4" eb="5">
      <t>マツ</t>
    </rPh>
    <phoneticPr fontId="1"/>
  </si>
  <si>
    <t>広告宣伝費、ｱﾙﾊﾞｲﾄ賃金、消耗品費</t>
    <phoneticPr fontId="1"/>
  </si>
  <si>
    <t>広告宣伝費、消耗品費</t>
    <phoneticPr fontId="1"/>
  </si>
  <si>
    <t xml:space="preserve">4    5    6    7    8    9    10    11    12    1    2    3     </t>
    <phoneticPr fontId="1"/>
  </si>
  <si>
    <t xml:space="preserve">           イベント準備
             ○５月５日　花まつり
                動画撮影・配信準備  
                 ○５月３１日　○○○商店街オンラインツアー配信
                         イベント準備
                           ○７月２０日　夏まつり
                               イベント準備　
                                 ○８月１８日　城下町フェスタ
　　　　　      　　　              イベント準備　
                                  　　○９月２３日　○○商店街散歩ツアー
 　　　　　　　　　　　　　　　　　　　　　            　　イベント準備　
        　　　　　　　　　　　　　　　　　             　　　○１２月２２日　クリスマスイベント
　　　　　　　　　　　　　　　　　　　　　　　　　　　                 イベント準備　
　　　　　　　　　　　　　　　　　　　　　　　　　　　             　　　○２月２８日　おさかな祭り
　　　　　　　　　　　　　　　　　　　　　　　　　　　　　　　　           　支払い
　　　　　　　　　　　　　　　　　　　　　　　　　　　　　　　　　           　事業完了</t>
    <rPh sb="340" eb="343">
      <t>ショウテンガイ</t>
    </rPh>
    <rPh sb="343" eb="345">
      <t>サンポ</t>
    </rPh>
    <rPh sb="568" eb="569">
      <t>マツ</t>
    </rPh>
    <rPh sb="578" eb="582">
      <t>ジギョウカンリョウ</t>
    </rPh>
    <phoneticPr fontId="1"/>
  </si>
  <si>
    <t>○○市○○町１－１－１</t>
    <phoneticPr fontId="1"/>
  </si>
  <si>
    <t>△△商店街振興組合</t>
    <phoneticPr fontId="1"/>
  </si>
  <si>
    <t>□□　□□</t>
    <phoneticPr fontId="1"/>
  </si>
  <si>
    <t>◎◎・000-111-2222</t>
    <phoneticPr fontId="1"/>
  </si>
  <si>
    <t>住所：</t>
    <phoneticPr fontId="1"/>
  </si>
  <si>
    <t>商店街等名：</t>
    <phoneticPr fontId="1"/>
  </si>
  <si>
    <r>
      <t xml:space="preserve">うち補助対象経費
</t>
    </r>
    <r>
      <rPr>
        <sz val="9"/>
        <color theme="1"/>
        <rFont val="ＭＳ ゴシック"/>
        <family val="3"/>
        <charset val="128"/>
      </rPr>
      <t>（消費税・地方消費税を除く）</t>
    </r>
    <phoneticPr fontId="1"/>
  </si>
  <si>
    <t>総事業費 合計（①）</t>
  </si>
  <si>
    <t>※事業内容はできるだけ具体的に記載すること。</t>
    <phoneticPr fontId="1"/>
  </si>
  <si>
    <t xml:space="preserve">（６）実施事業                                                     </t>
    <phoneticPr fontId="1"/>
  </si>
  <si>
    <t xml:space="preserve">１  商店街・小売市場等の構成員数 </t>
  </si>
  <si>
    <t xml:space="preserve">２　商店街・小売市場等の現状 </t>
  </si>
  <si>
    <t>花まつり、夏まつり、城下町フェスタ、○○○商店街お散歩ツアー、クリスマスイベント、おさかなまつり</t>
    <phoneticPr fontId="1"/>
  </si>
  <si>
    <t>補助金額
（②×1/2、上限2,500千円）</t>
    <phoneticPr fontId="1"/>
  </si>
  <si>
    <t xml:space="preserve"> ○○○商店街が周辺地域の団体と共同開催等を実施することで、○○○商店街を知らない人や来街したことのない人へも良いＰＲに繋がると思われる。
 イベントに地域性を盛り込むことで、インパクトのある印象に残るイベントと感じてもらえると思われる。このことは、当日の集客効果にとどまらず、各イベント時に加盟店の商品の良さに触れた来街者がリピーター顧客となってくれる効果も期待できる。
 また、各イベントは商店街内店舗の認知度にも寄与すること、さらには○○○商店街での関係店舗の出店にもつながる可能性も考えると、さらなる活性化につながると期待できる。</t>
    <phoneticPr fontId="1"/>
  </si>
  <si>
    <t>対 象 経 費</t>
    <rPh sb="0" eb="1">
      <t>タイ</t>
    </rPh>
    <rPh sb="2" eb="3">
      <t>ゾウ</t>
    </rPh>
    <rPh sb="4" eb="5">
      <t>ケイ</t>
    </rPh>
    <rPh sb="6" eb="7">
      <t>ヒ</t>
    </rPh>
    <phoneticPr fontId="1"/>
  </si>
  <si>
    <t>科　目</t>
    <rPh sb="0" eb="1">
      <t>カ</t>
    </rPh>
    <rPh sb="2" eb="3">
      <t>メ</t>
    </rPh>
    <phoneticPr fontId="1"/>
  </si>
  <si>
    <t>（単位：円）</t>
    <phoneticPr fontId="1"/>
  </si>
  <si>
    <t>予　算　額（円）</t>
    <rPh sb="6" eb="7">
      <t>エン</t>
    </rPh>
    <phoneticPr fontId="1"/>
  </si>
  <si>
    <r>
      <t>（様式３）　　　　　　　　　　　　　　　　　　　</t>
    </r>
    <r>
      <rPr>
        <u/>
        <sz val="12"/>
        <color theme="1"/>
        <rFont val="ＭＳ ゴシック"/>
        <family val="3"/>
        <charset val="128"/>
      </rPr>
      <t>　　　　　　　　　　　　　　　　　　</t>
    </r>
    <phoneticPr fontId="1"/>
  </si>
  <si>
    <t>商店街空き店舗トライやる（チャレンジショップ応援）エントリーシート</t>
    <phoneticPr fontId="1"/>
  </si>
  <si>
    <t>商店街ファンづくり応援事業　エントリーシート</t>
    <phoneticPr fontId="1"/>
  </si>
  <si>
    <t xml:space="preserve">   ○○商店街　等</t>
    <rPh sb="5" eb="8">
      <t>ショウテンガイ</t>
    </rPh>
    <rPh sb="9" eb="10">
      <t>トウ</t>
    </rPh>
    <phoneticPr fontId="1"/>
  </si>
  <si>
    <t>　現在の○○○商店街にファンをつくる（増やす）ためには、来街者数が伸び悩んでいる点に着目して、来街者を増加させることが必要と思われる。そうであるため、商店街のことを知ってもらうためのツアーや、周辺地域に深く関連するイベントを実施（連携実施）し来街者を集めることを企画する。
　また、この本地域のオリジナルとなるものを来街者と共に作り出し、この商店街地域に愛着を持ってもらうことで、この商店街のリピーターになってもらうことを目的とする。</t>
    <phoneticPr fontId="1"/>
  </si>
  <si>
    <t xml:space="preserve"> 花まつりは、近隣施設である○○フラワーセンターと共同開催をし、参加者とともに花を使った絵画の制作等を計画している。
 ○○○商店街オンラインツアーでは、商店街の魅力や個性ある店舗を紹介するツアー形式の動画を作成し、オンラインで配信することで、集客率を上げる計画をしている。
 夏まつりは、近隣を流れる川をイメージした、地域を感じられるイベントを計画している。
 城下町フェスタは、歴史ある△△城の築城記念日にちなんだイベントを計画している。
 ○○○商店街お散歩ツアーは、商店街を「お散歩」してもらう体験型ツアーを計画している。
 クリスマスイベントでは、○○○商店街の立地している地域の特産品の木を使って、クリスマスツリーづくりを計画している。
 おさかなまつりでは、毎年春に旬を迎える新子にちなんだイベントを最寄りの漁港（□□漁港）と共同開催することで、商店街地域全体のＰＲにつなげることを計画している。</t>
    <phoneticPr fontId="1"/>
  </si>
  <si>
    <t>○○社、□□社、△△社</t>
    <phoneticPr fontId="1"/>
  </si>
  <si>
    <t>□□社</t>
    <phoneticPr fontId="1"/>
  </si>
  <si>
    <t>○○社、△△社</t>
    <rPh sb="6" eb="7">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</si>
</sst>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回&quot;"/>
    <numFmt numFmtId="177" formatCode="yyyy&quot;年&quot;m&quot;月&quot;d&quot;日&quot;;@"/>
    <numFmt numFmtId="178" formatCode="#,###&quot;円&quot;"/>
    <numFmt numFmtId="179" formatCode="0&quot;千円&quot;"/>
    <numFmt numFmtId="180" formatCode="0_);[Red]\(0\)"/>
    <numFmt numFmtId="181" formatCode="#,##0&quot;円&quot;"/>
  </numFmts>
  <fonts count="15">
    <font>
      <sz val="12"/>
      <color theme="1"/>
      <name val="MS Gothic"/>
      <family val="2"/>
      <charset val="128"/>
    </font>
    <font>
      <sz val="6"/>
      <name val="MS Gothic"/>
      <family val="2"/>
      <charset val="128"/>
    </font>
    <font>
      <sz val="10.5"/>
      <color theme="1"/>
      <name val="ＭＳ ゴシック"/>
      <family val="3"/>
      <charset val="128"/>
    </font>
    <font>
      <sz val="12"/>
      <color theme="1"/>
      <name val="ＭＳ ゴシック"/>
      <family val="3"/>
      <charset val="128"/>
    </font>
    <font>
      <u/>
      <sz val="12"/>
      <color theme="1"/>
      <name val="ＭＳ ゴシック"/>
      <family val="3"/>
      <charset val="128"/>
    </font>
    <font>
      <sz val="12"/>
      <color theme="1"/>
      <name val="MS Gothic"/>
      <family val="2"/>
      <charset val="128"/>
    </font>
    <font>
      <sz val="9"/>
      <color theme="1"/>
      <name val="ＭＳ ゴシック"/>
      <family val="3"/>
      <charset val="128"/>
    </font>
    <font>
      <sz val="10"/>
      <color theme="1"/>
      <name val="ＭＳ ゴシック"/>
      <family val="3"/>
      <charset val="128"/>
    </font>
    <font>
      <sz val="10.5"/>
      <name val="ＭＳ ゴシック"/>
      <family val="3"/>
      <charset val="128"/>
    </font>
    <font>
      <b/>
      <sz val="10.5"/>
      <color theme="1"/>
      <name val="ＭＳ ゴシック"/>
      <family val="3"/>
      <charset val="128"/>
    </font>
    <font>
      <sz val="12"/>
      <name val="ＭＳ ゴシック"/>
      <family val="3"/>
      <charset val="128"/>
    </font>
    <font>
      <sz val="10"/>
      <name val="ＭＳ ゴシック"/>
      <family val="3"/>
      <charset val="128"/>
    </font>
    <font>
      <b/>
      <sz val="12"/>
      <color theme="1"/>
      <name val="ＭＳ ゴシック"/>
      <family val="3"/>
      <charset val="128"/>
    </font>
    <font>
      <sz val="8"/>
      <color theme="1"/>
      <name val="ＭＳ ゴシック"/>
      <family val="3"/>
      <charset val="128"/>
    </font>
    <font>
      <sz val="13"/>
      <color theme="1"/>
      <name val="ＭＳ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s>
  <borders count="64">
    <border>
      <left/>
      <right/>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dashed">
        <color indexed="64"/>
      </bottom>
      <diagonal/>
    </border>
    <border>
      <left style="medium">
        <color indexed="64"/>
      </left>
      <right style="thin">
        <color indexed="64"/>
      </right>
      <top/>
      <bottom style="dashed">
        <color indexed="64"/>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46">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justify"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2" xfId="0" applyFont="1" applyBorder="1" applyAlignment="1">
      <alignment horizontal="center" vertical="center" wrapText="1"/>
    </xf>
    <xf numFmtId="181" fontId="8" fillId="0" borderId="31" xfId="1" applyNumberFormat="1" applyFont="1" applyBorder="1" applyAlignment="1">
      <alignment horizontal="right" vertical="center" wrapText="1"/>
    </xf>
    <xf numFmtId="0" fontId="7" fillId="0" borderId="29"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3"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2" fillId="0" borderId="7" xfId="0" applyFont="1" applyBorder="1">
      <alignment vertical="center"/>
    </xf>
    <xf numFmtId="0" fontId="2" fillId="0" borderId="8"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0" fontId="3" fillId="0" borderId="0" xfId="0" applyFont="1" applyAlignment="1">
      <alignment horizontal="center" vertical="center"/>
    </xf>
    <xf numFmtId="0" fontId="2" fillId="0" borderId="0" xfId="0" applyFont="1" applyAlignment="1">
      <alignment horizontal="justify" vertical="center"/>
    </xf>
    <xf numFmtId="0" fontId="7" fillId="0" borderId="0" xfId="0" applyFont="1" applyAlignment="1">
      <alignment horizontal="center" vertical="center"/>
    </xf>
    <xf numFmtId="0" fontId="2" fillId="0" borderId="12" xfId="0" applyFont="1" applyBorder="1" applyAlignment="1">
      <alignment horizontal="justify" vertical="center" wrapText="1"/>
    </xf>
    <xf numFmtId="0" fontId="10" fillId="0" borderId="0" xfId="0" applyFont="1">
      <alignment vertical="center"/>
    </xf>
    <xf numFmtId="0" fontId="2"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6" xfId="0" applyFont="1" applyBorder="1" applyAlignment="1">
      <alignment vertical="center" shrinkToFit="1"/>
    </xf>
    <xf numFmtId="176" fontId="8" fillId="0" borderId="17" xfId="0" applyNumberFormat="1" applyFont="1" applyBorder="1" applyAlignment="1">
      <alignment horizontal="right" vertical="center" wrapText="1"/>
    </xf>
    <xf numFmtId="0" fontId="2" fillId="0" borderId="11" xfId="0" applyFont="1" applyBorder="1" applyAlignment="1">
      <alignment vertical="center" shrinkToFit="1"/>
    </xf>
    <xf numFmtId="176" fontId="8" fillId="0" borderId="9" xfId="0" applyNumberFormat="1" applyFont="1" applyBorder="1" applyAlignment="1">
      <alignment horizontal="right" vertical="center" wrapText="1"/>
    </xf>
    <xf numFmtId="0" fontId="2" fillId="0" borderId="13" xfId="0" applyFont="1" applyBorder="1" applyAlignment="1">
      <alignment vertical="center" shrinkToFit="1"/>
    </xf>
    <xf numFmtId="176" fontId="8" fillId="0" borderId="14" xfId="0" applyNumberFormat="1" applyFont="1" applyBorder="1" applyAlignment="1">
      <alignment horizontal="right" vertical="center" wrapText="1"/>
    </xf>
    <xf numFmtId="0" fontId="2" fillId="0" borderId="15" xfId="0" applyFont="1" applyBorder="1" applyAlignment="1">
      <alignment horizontal="justify" vertical="center" wrapText="1"/>
    </xf>
    <xf numFmtId="0" fontId="8" fillId="0" borderId="0" xfId="0" applyFont="1" applyAlignment="1">
      <alignment horizontal="center" vertical="center"/>
    </xf>
    <xf numFmtId="177" fontId="2" fillId="0" borderId="0" xfId="0" applyNumberFormat="1" applyFont="1" applyAlignment="1">
      <alignment horizontal="right" vertical="center"/>
    </xf>
    <xf numFmtId="0" fontId="11" fillId="0" borderId="0" xfId="0" applyFont="1">
      <alignment vertical="center"/>
    </xf>
    <xf numFmtId="178" fontId="8" fillId="0" borderId="17" xfId="1" applyNumberFormat="1" applyFont="1" applyBorder="1" applyAlignment="1">
      <alignment horizontal="right" vertical="center" wrapText="1"/>
    </xf>
    <xf numFmtId="0" fontId="2" fillId="0" borderId="18" xfId="0" applyFont="1" applyBorder="1" applyAlignment="1">
      <alignment horizontal="right" vertical="center" wrapText="1"/>
    </xf>
    <xf numFmtId="0" fontId="2" fillId="0" borderId="12" xfId="0" applyFont="1" applyBorder="1" applyAlignment="1">
      <alignment horizontal="right" vertical="center" wrapText="1"/>
    </xf>
    <xf numFmtId="178" fontId="8" fillId="0" borderId="22" xfId="1" applyNumberFormat="1" applyFont="1" applyBorder="1" applyAlignment="1">
      <alignment horizontal="right" vertical="center" wrapText="1"/>
    </xf>
    <xf numFmtId="0" fontId="2" fillId="0" borderId="15" xfId="0" applyFont="1" applyBorder="1" applyAlignment="1">
      <alignment horizontal="right" vertical="center" wrapText="1"/>
    </xf>
    <xf numFmtId="0" fontId="2" fillId="0" borderId="23" xfId="0" applyFont="1" applyBorder="1" applyAlignment="1">
      <alignment horizontal="center" vertical="center" wrapText="1"/>
    </xf>
    <xf numFmtId="181" fontId="8" fillId="0" borderId="24" xfId="1" applyNumberFormat="1" applyFont="1" applyBorder="1" applyAlignment="1">
      <alignment horizontal="right" vertical="center" wrapText="1"/>
    </xf>
    <xf numFmtId="0" fontId="2" fillId="0" borderId="25" xfId="0" applyFont="1" applyBorder="1" applyAlignment="1">
      <alignment horizontal="right" vertical="center" wrapText="1"/>
    </xf>
    <xf numFmtId="178" fontId="8" fillId="0" borderId="9" xfId="1" applyNumberFormat="1" applyFont="1" applyBorder="1" applyAlignment="1">
      <alignment horizontal="right" vertical="center" wrapText="1"/>
    </xf>
    <xf numFmtId="178" fontId="8" fillId="0" borderId="14" xfId="1" applyNumberFormat="1" applyFont="1" applyBorder="1" applyAlignment="1">
      <alignment horizontal="right" vertical="center" wrapText="1"/>
    </xf>
    <xf numFmtId="179" fontId="3" fillId="0" borderId="5" xfId="0" applyNumberFormat="1" applyFont="1" applyBorder="1" applyAlignment="1">
      <alignment horizontal="left" vertical="center" wrapText="1"/>
    </xf>
    <xf numFmtId="0" fontId="2" fillId="2" borderId="23" xfId="0" applyFont="1" applyFill="1" applyBorder="1" applyAlignment="1">
      <alignment horizontal="center" vertical="center" wrapText="1"/>
    </xf>
    <xf numFmtId="0" fontId="2" fillId="0" borderId="18" xfId="0" applyFont="1" applyBorder="1" applyAlignment="1">
      <alignment horizontal="left" vertical="center" wrapText="1"/>
    </xf>
    <xf numFmtId="0" fontId="2" fillId="0" borderId="12" xfId="0" applyFont="1" applyBorder="1" applyAlignment="1">
      <alignment horizontal="left" vertical="center" wrapText="1"/>
    </xf>
    <xf numFmtId="0" fontId="2" fillId="0" borderId="15" xfId="0" applyFont="1" applyBorder="1" applyAlignment="1">
      <alignment horizontal="left" vertical="center" wrapText="1"/>
    </xf>
    <xf numFmtId="0" fontId="2" fillId="0" borderId="27" xfId="0" applyFont="1" applyBorder="1" applyAlignment="1">
      <alignment horizontal="center" vertical="center" wrapText="1"/>
    </xf>
    <xf numFmtId="181" fontId="8" fillId="0" borderId="26" xfId="1" applyNumberFormat="1" applyFont="1" applyBorder="1" applyAlignment="1">
      <alignment horizontal="right" vertical="center" wrapText="1"/>
    </xf>
    <xf numFmtId="0" fontId="8" fillId="0" borderId="0" xfId="0" applyFont="1" applyAlignment="1">
      <alignment vertical="center" wrapText="1"/>
    </xf>
    <xf numFmtId="178" fontId="8" fillId="0" borderId="0" xfId="0" applyNumberFormat="1" applyFont="1" applyAlignment="1">
      <alignment horizontal="right" vertical="center" wrapText="1"/>
    </xf>
    <xf numFmtId="0" fontId="8" fillId="0" borderId="0" xfId="0" applyFont="1" applyAlignment="1">
      <alignment horizontal="right" vertical="center" wrapText="1"/>
    </xf>
    <xf numFmtId="0" fontId="7" fillId="0" borderId="0" xfId="0" applyFont="1" applyAlignment="1">
      <alignment vertical="center" wrapText="1"/>
    </xf>
    <xf numFmtId="0" fontId="3" fillId="0" borderId="27" xfId="0" applyFont="1" applyBorder="1" applyAlignment="1">
      <alignment horizontal="center" vertical="center" wrapText="1"/>
    </xf>
    <xf numFmtId="181" fontId="8" fillId="0" borderId="22" xfId="1" applyNumberFormat="1" applyFont="1" applyBorder="1" applyAlignment="1">
      <alignment horizontal="right" vertical="center" wrapText="1"/>
    </xf>
    <xf numFmtId="179" fontId="12" fillId="0" borderId="1" xfId="0" applyNumberFormat="1" applyFont="1" applyBorder="1" applyAlignment="1">
      <alignment horizontal="center" vertical="center" wrapText="1"/>
    </xf>
    <xf numFmtId="0" fontId="6" fillId="0" borderId="18" xfId="0" applyFont="1" applyBorder="1" applyAlignment="1">
      <alignment horizontal="justify" vertical="center" wrapText="1"/>
    </xf>
    <xf numFmtId="0" fontId="6" fillId="0" borderId="12" xfId="0" applyFont="1" applyBorder="1" applyAlignment="1">
      <alignment horizontal="left" vertical="center" wrapText="1"/>
    </xf>
    <xf numFmtId="0" fontId="2" fillId="0" borderId="61" xfId="0" applyFont="1" applyBorder="1" applyAlignment="1">
      <alignment horizontal="center" vertical="center" wrapText="1"/>
    </xf>
    <xf numFmtId="0" fontId="7" fillId="0" borderId="0" xfId="0" applyFont="1" applyAlignment="1">
      <alignment horizontal="left" vertical="center" wrapText="1"/>
    </xf>
    <xf numFmtId="0" fontId="7" fillId="4" borderId="48" xfId="0" applyFont="1" applyFill="1" applyBorder="1" applyAlignment="1">
      <alignment horizontal="center" vertical="center"/>
    </xf>
    <xf numFmtId="0" fontId="7" fillId="4" borderId="11" xfId="0" applyFont="1" applyFill="1" applyBorder="1" applyAlignment="1">
      <alignment horizontal="left" vertical="center" wrapText="1"/>
    </xf>
    <xf numFmtId="0" fontId="7" fillId="4" borderId="47" xfId="0" applyFont="1" applyFill="1" applyBorder="1" applyAlignment="1">
      <alignment horizontal="left" vertical="center" wrapText="1"/>
    </xf>
    <xf numFmtId="0" fontId="7" fillId="4" borderId="9" xfId="0" applyFont="1" applyFill="1" applyBorder="1" applyAlignment="1">
      <alignment horizontal="center" vertical="center" wrapText="1"/>
    </xf>
    <xf numFmtId="0" fontId="7" fillId="4" borderId="11" xfId="0" applyFont="1" applyFill="1" applyBorder="1" applyAlignment="1">
      <alignment vertical="center" wrapText="1"/>
    </xf>
    <xf numFmtId="0" fontId="7" fillId="4" borderId="47" xfId="0" applyFont="1" applyFill="1" applyBorder="1" applyAlignment="1">
      <alignment vertical="center" wrapText="1"/>
    </xf>
    <xf numFmtId="0" fontId="7" fillId="4" borderId="46" xfId="0" applyFont="1" applyFill="1" applyBorder="1" applyAlignment="1">
      <alignment vertical="center" wrapText="1"/>
    </xf>
    <xf numFmtId="0" fontId="7" fillId="4" borderId="62" xfId="0" applyFont="1" applyFill="1" applyBorder="1" applyAlignment="1">
      <alignment vertical="center" wrapText="1"/>
    </xf>
    <xf numFmtId="0" fontId="7" fillId="4" borderId="42" xfId="0" applyFont="1" applyFill="1" applyBorder="1" applyAlignment="1">
      <alignment horizontal="center" vertical="center" wrapText="1"/>
    </xf>
    <xf numFmtId="181" fontId="3" fillId="4" borderId="9" xfId="0" applyNumberFormat="1" applyFont="1" applyFill="1" applyBorder="1" applyAlignment="1">
      <alignment horizontal="right" vertical="center" wrapText="1"/>
    </xf>
    <xf numFmtId="181" fontId="3" fillId="4" borderId="9" xfId="0" applyNumberFormat="1" applyFont="1" applyFill="1" applyBorder="1" applyAlignment="1">
      <alignment vertical="center" wrapText="1"/>
    </xf>
    <xf numFmtId="181" fontId="3" fillId="4" borderId="42" xfId="0" applyNumberFormat="1" applyFont="1" applyFill="1" applyBorder="1" applyAlignment="1">
      <alignment vertical="center" wrapText="1"/>
    </xf>
    <xf numFmtId="181" fontId="3" fillId="0" borderId="17" xfId="0" applyNumberFormat="1" applyFont="1" applyBorder="1" applyAlignment="1">
      <alignment horizontal="right" vertical="center" wrapText="1"/>
    </xf>
    <xf numFmtId="181" fontId="3" fillId="0" borderId="14" xfId="0" applyNumberFormat="1" applyFont="1" applyBorder="1" applyAlignment="1">
      <alignment vertical="center" wrapText="1"/>
    </xf>
    <xf numFmtId="0" fontId="7" fillId="4" borderId="12" xfId="0" applyFont="1" applyFill="1" applyBorder="1" applyAlignment="1">
      <alignment horizontal="left" vertical="center" wrapText="1"/>
    </xf>
    <xf numFmtId="0" fontId="7" fillId="4" borderId="12" xfId="0" applyFont="1" applyFill="1" applyBorder="1" applyAlignment="1">
      <alignment horizontal="left" vertical="top" wrapText="1"/>
    </xf>
    <xf numFmtId="0" fontId="7" fillId="4" borderId="60" xfId="0" applyFont="1" applyFill="1" applyBorder="1" applyAlignment="1">
      <alignment horizontal="left" vertical="top" wrapText="1"/>
    </xf>
    <xf numFmtId="0" fontId="2" fillId="4" borderId="7" xfId="0" applyFont="1" applyFill="1" applyBorder="1" applyAlignment="1">
      <alignment horizontal="left" vertical="center"/>
    </xf>
    <xf numFmtId="0" fontId="2" fillId="4" borderId="8" xfId="0" applyFont="1" applyFill="1" applyBorder="1" applyAlignment="1">
      <alignment horizontal="left" vertical="center" wrapText="1"/>
    </xf>
    <xf numFmtId="0" fontId="2" fillId="4" borderId="7" xfId="0" applyFont="1" applyFill="1" applyBorder="1" applyAlignment="1">
      <alignment horizontal="left" vertical="center" wrapText="1"/>
    </xf>
    <xf numFmtId="0" fontId="7" fillId="0" borderId="0" xfId="0" applyFont="1" applyAlignment="1">
      <alignment horizontal="left" vertical="top" wrapText="1"/>
    </xf>
    <xf numFmtId="0" fontId="3" fillId="0" borderId="0" xfId="0" applyFont="1" applyAlignment="1"/>
    <xf numFmtId="0" fontId="3" fillId="0" borderId="0" xfId="0" applyFont="1" applyAlignment="1">
      <alignment horizontal="center" vertical="center" wrapText="1"/>
    </xf>
    <xf numFmtId="0" fontId="2" fillId="0" borderId="0" xfId="0" applyFont="1" applyAlignment="1">
      <alignment horizontal="justify" vertical="center" wrapText="1"/>
    </xf>
    <xf numFmtId="0" fontId="3" fillId="0" borderId="0" xfId="0" applyFont="1">
      <alignment vertical="center"/>
    </xf>
    <xf numFmtId="0" fontId="2" fillId="0" borderId="0" xfId="0" applyFont="1" applyAlignment="1">
      <alignment horizontal="right" vertical="center"/>
    </xf>
    <xf numFmtId="0" fontId="2" fillId="0" borderId="0" xfId="0" applyFont="1" applyAlignment="1">
      <alignment horizontal="righ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justify" wrapText="1"/>
    </xf>
    <xf numFmtId="0" fontId="3" fillId="0" borderId="0" xfId="0" applyFont="1" applyAlignment="1"/>
    <xf numFmtId="0" fontId="2" fillId="0" borderId="0" xfId="0" applyFont="1" applyAlignment="1">
      <alignment horizontal="left"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178" fontId="8" fillId="0" borderId="17" xfId="0" applyNumberFormat="1" applyFont="1" applyBorder="1" applyAlignment="1">
      <alignment horizontal="right" vertical="center" wrapText="1"/>
    </xf>
    <xf numFmtId="178" fontId="8" fillId="0" borderId="14" xfId="0" applyNumberFormat="1" applyFont="1" applyBorder="1" applyAlignment="1">
      <alignment horizontal="right" vertical="center" wrapText="1"/>
    </xf>
    <xf numFmtId="179" fontId="12" fillId="0" borderId="18" xfId="0" applyNumberFormat="1" applyFont="1" applyBorder="1" applyAlignment="1">
      <alignment horizontal="center" vertical="center" wrapText="1"/>
    </xf>
    <xf numFmtId="179" fontId="12" fillId="0" borderId="15" xfId="0" applyNumberFormat="1"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9" xfId="0" applyFont="1" applyBorder="1" applyAlignment="1">
      <alignment horizontal="center" vertical="center" wrapText="1"/>
    </xf>
    <xf numFmtId="0" fontId="2" fillId="0" borderId="30" xfId="0" applyFont="1" applyBorder="1" applyAlignment="1">
      <alignment horizontal="center" vertical="center" wrapText="1"/>
    </xf>
    <xf numFmtId="180" fontId="2" fillId="0" borderId="37" xfId="0" applyNumberFormat="1" applyFont="1" applyBorder="1" applyAlignment="1">
      <alignment horizontal="left" vertical="distributed" wrapText="1" indent="1"/>
    </xf>
    <xf numFmtId="180" fontId="2" fillId="0" borderId="38" xfId="0" applyNumberFormat="1" applyFont="1" applyBorder="1" applyAlignment="1">
      <alignment horizontal="left" vertical="distributed" wrapText="1" indent="1"/>
    </xf>
    <xf numFmtId="180" fontId="2" fillId="0" borderId="39" xfId="0" applyNumberFormat="1" applyFont="1" applyBorder="1" applyAlignment="1">
      <alignment horizontal="left" vertical="distributed" wrapText="1" indent="1"/>
    </xf>
    <xf numFmtId="0" fontId="13" fillId="0" borderId="36" xfId="0" applyFont="1" applyBorder="1" applyAlignment="1">
      <alignment horizontal="left" vertical="center" wrapText="1"/>
    </xf>
    <xf numFmtId="0" fontId="13" fillId="0" borderId="0" xfId="0" applyFont="1" applyAlignment="1">
      <alignment horizontal="left"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10" xfId="0" applyFont="1" applyBorder="1" applyAlignment="1">
      <alignment horizontal="left" vertical="center" wrapText="1"/>
    </xf>
    <xf numFmtId="0" fontId="13" fillId="0" borderId="1" xfId="0" applyFont="1" applyBorder="1" applyAlignment="1">
      <alignment horizontal="left" vertical="center" wrapText="1"/>
    </xf>
    <xf numFmtId="0" fontId="2" fillId="3" borderId="9" xfId="0" applyFont="1" applyFill="1" applyBorder="1" applyAlignment="1">
      <alignment horizontal="center" vertical="center"/>
    </xf>
    <xf numFmtId="0" fontId="7" fillId="4" borderId="49" xfId="0" applyFont="1" applyFill="1" applyBorder="1" applyAlignment="1">
      <alignment horizontal="left" vertical="top" wrapText="1"/>
    </xf>
    <xf numFmtId="0" fontId="7" fillId="4" borderId="50" xfId="0" applyFont="1" applyFill="1" applyBorder="1" applyAlignment="1">
      <alignment horizontal="left" vertical="top" wrapText="1"/>
    </xf>
    <xf numFmtId="0" fontId="7" fillId="4" borderId="51" xfId="0" applyFont="1" applyFill="1" applyBorder="1" applyAlignment="1">
      <alignment horizontal="left" vertical="top" wrapText="1"/>
    </xf>
    <xf numFmtId="0" fontId="7" fillId="4" borderId="52" xfId="0" applyFont="1" applyFill="1" applyBorder="1" applyAlignment="1">
      <alignment horizontal="left" vertical="top" wrapText="1"/>
    </xf>
    <xf numFmtId="0" fontId="7" fillId="4" borderId="0" xfId="0" applyFont="1" applyFill="1" applyAlignment="1">
      <alignment horizontal="left" vertical="top" wrapText="1"/>
    </xf>
    <xf numFmtId="0" fontId="7" fillId="4" borderId="53" xfId="0" applyFont="1" applyFill="1" applyBorder="1" applyAlignment="1">
      <alignment horizontal="left" vertical="top" wrapText="1"/>
    </xf>
    <xf numFmtId="0" fontId="7" fillId="4" borderId="54" xfId="0" applyFont="1" applyFill="1" applyBorder="1" applyAlignment="1">
      <alignment horizontal="left" vertical="top" wrapText="1"/>
    </xf>
    <xf numFmtId="0" fontId="7" fillId="4" borderId="55" xfId="0" applyFont="1" applyFill="1" applyBorder="1" applyAlignment="1">
      <alignment horizontal="left" vertical="top" wrapText="1"/>
    </xf>
    <xf numFmtId="0" fontId="7" fillId="4" borderId="56" xfId="0" applyFont="1" applyFill="1" applyBorder="1" applyAlignment="1">
      <alignment horizontal="left" vertical="top" wrapText="1"/>
    </xf>
    <xf numFmtId="0" fontId="3" fillId="0" borderId="0" xfId="0" applyFont="1" applyAlignment="1">
      <alignment horizontal="justify" vertical="center" wrapText="1"/>
    </xf>
    <xf numFmtId="0" fontId="14" fillId="0" borderId="0" xfId="0" applyFont="1" applyAlignment="1">
      <alignment horizontal="center" vertical="center" wrapText="1"/>
    </xf>
    <xf numFmtId="0" fontId="7" fillId="4" borderId="52" xfId="0" applyFont="1" applyFill="1" applyBorder="1" applyAlignment="1">
      <alignment horizontal="left" vertical="top"/>
    </xf>
    <xf numFmtId="0" fontId="7" fillId="4" borderId="0" xfId="0" applyFont="1" applyFill="1" applyAlignment="1">
      <alignment horizontal="left" vertical="top"/>
    </xf>
    <xf numFmtId="0" fontId="2" fillId="0" borderId="5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0" xfId="0" applyFont="1" applyBorder="1" applyAlignment="1">
      <alignment horizontal="center" vertical="center" wrapText="1"/>
    </xf>
    <xf numFmtId="0" fontId="9" fillId="0" borderId="34" xfId="0" applyFont="1" applyBorder="1" applyAlignment="1">
      <alignment horizontal="center" vertical="top" wrapText="1"/>
    </xf>
    <xf numFmtId="0" fontId="9" fillId="0" borderId="35" xfId="0" applyFont="1" applyBorder="1" applyAlignment="1">
      <alignment horizontal="center" vertical="top" wrapText="1"/>
    </xf>
    <xf numFmtId="0" fontId="2" fillId="0" borderId="5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4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955B1-B7A3-49CC-A591-56F8C49F83A3}">
  <sheetPr codeName="Sheet3"/>
  <dimension ref="A1:D178"/>
  <sheetViews>
    <sheetView showGridLines="0" view="pageBreakPreview" zoomScaleNormal="100" zoomScaleSheetLayoutView="100" workbookViewId="0">
      <selection activeCell="J18" sqref="J18:K18"/>
    </sheetView>
  </sheetViews>
  <sheetFormatPr defaultColWidth="8.58203125" defaultRowHeight="14"/>
  <cols>
    <col min="1" max="1" width="2.58203125" style="13" customWidth="1"/>
    <col min="2" max="2" width="25.58203125" style="13" customWidth="1"/>
    <col min="3" max="3" width="25.58203125" style="24" customWidth="1"/>
    <col min="4" max="4" width="30.58203125" style="13" customWidth="1"/>
    <col min="5" max="5" width="59.25" style="13" customWidth="1"/>
    <col min="6" max="16384" width="8.58203125" style="13"/>
  </cols>
  <sheetData>
    <row r="1" spans="1:4">
      <c r="A1" s="89" t="s">
        <v>39</v>
      </c>
      <c r="B1" s="89"/>
      <c r="C1" s="90"/>
      <c r="D1" s="90"/>
    </row>
    <row r="2" spans="1:4">
      <c r="A2" s="3"/>
      <c r="B2" s="3"/>
      <c r="C2" s="13"/>
    </row>
    <row r="3" spans="1:4" ht="17.5" customHeight="1">
      <c r="A3" s="91" t="s">
        <v>51</v>
      </c>
      <c r="B3" s="91"/>
      <c r="C3" s="91"/>
      <c r="D3" s="16" t="s">
        <v>86</v>
      </c>
    </row>
    <row r="4" spans="1:4" ht="17.5" customHeight="1">
      <c r="A4" s="91" t="s">
        <v>70</v>
      </c>
      <c r="B4" s="91"/>
      <c r="C4" s="91"/>
      <c r="D4" s="17" t="s">
        <v>87</v>
      </c>
    </row>
    <row r="5" spans="1:4" ht="17.5" customHeight="1">
      <c r="A5" s="92" t="s">
        <v>71</v>
      </c>
      <c r="B5" s="92"/>
      <c r="C5" s="92"/>
      <c r="D5" s="19" t="s">
        <v>88</v>
      </c>
    </row>
    <row r="6" spans="1:4" ht="17.5" customHeight="1">
      <c r="A6" s="92" t="s">
        <v>72</v>
      </c>
      <c r="B6" s="92"/>
      <c r="C6" s="92"/>
      <c r="D6" s="19" t="s">
        <v>89</v>
      </c>
    </row>
    <row r="7" spans="1:4" ht="20.149999999999999" customHeight="1">
      <c r="A7" s="21"/>
      <c r="B7" s="21"/>
    </row>
    <row r="8" spans="1:4" ht="25" customHeight="1">
      <c r="A8" s="88" t="s">
        <v>107</v>
      </c>
      <c r="B8" s="88"/>
      <c r="C8" s="88"/>
      <c r="D8" s="88"/>
    </row>
    <row r="9" spans="1:4">
      <c r="A9" s="21"/>
      <c r="B9" s="21"/>
    </row>
    <row r="10" spans="1:4" ht="14.5" thickBot="1">
      <c r="A10" s="89" t="s">
        <v>31</v>
      </c>
      <c r="B10" s="89"/>
      <c r="C10" s="90"/>
      <c r="D10" s="90"/>
    </row>
    <row r="11" spans="1:4" ht="25" customHeight="1" thickBot="1">
      <c r="B11" s="25" t="s">
        <v>30</v>
      </c>
      <c r="C11" s="26" t="s">
        <v>29</v>
      </c>
      <c r="D11" s="27" t="s">
        <v>28</v>
      </c>
    </row>
    <row r="12" spans="1:4" ht="42.65" customHeight="1" thickTop="1">
      <c r="B12" s="28" t="s">
        <v>27</v>
      </c>
      <c r="C12" s="29">
        <v>6</v>
      </c>
      <c r="D12" s="62" t="s">
        <v>98</v>
      </c>
    </row>
    <row r="13" spans="1:4" ht="20.149999999999999" customHeight="1">
      <c r="B13" s="30" t="s">
        <v>26</v>
      </c>
      <c r="C13" s="31"/>
      <c r="D13" s="23"/>
    </row>
    <row r="14" spans="1:4" ht="20.149999999999999" customHeight="1">
      <c r="B14" s="30" t="s">
        <v>25</v>
      </c>
      <c r="C14" s="31"/>
      <c r="D14" s="23"/>
    </row>
    <row r="15" spans="1:4" ht="20.149999999999999" customHeight="1">
      <c r="B15" s="30" t="s">
        <v>38</v>
      </c>
      <c r="C15" s="31"/>
      <c r="D15" s="23"/>
    </row>
    <row r="16" spans="1:4" ht="20.149999999999999" customHeight="1" thickBot="1">
      <c r="B16" s="32" t="s">
        <v>24</v>
      </c>
      <c r="C16" s="33">
        <v>1</v>
      </c>
      <c r="D16" s="34" t="s">
        <v>23</v>
      </c>
    </row>
    <row r="17" spans="1:4" s="87" customFormat="1" ht="20.149999999999999" customHeight="1">
      <c r="A17" s="95" t="s">
        <v>58</v>
      </c>
      <c r="B17" s="95"/>
      <c r="C17" s="96"/>
      <c r="D17" s="96"/>
    </row>
    <row r="18" spans="1:4">
      <c r="A18" s="89" t="s">
        <v>59</v>
      </c>
      <c r="B18" s="89"/>
      <c r="C18" s="90"/>
      <c r="D18" s="90"/>
    </row>
    <row r="19" spans="1:4">
      <c r="A19" s="21"/>
      <c r="B19" s="21"/>
    </row>
    <row r="20" spans="1:4">
      <c r="A20" s="89" t="s">
        <v>37</v>
      </c>
      <c r="B20" s="89"/>
      <c r="C20" s="90"/>
      <c r="D20" s="90"/>
    </row>
    <row r="21" spans="1:4" ht="25" customHeight="1">
      <c r="A21" s="14"/>
      <c r="B21" s="97" t="s">
        <v>109</v>
      </c>
      <c r="C21" s="97"/>
      <c r="D21" s="97"/>
    </row>
    <row r="22" spans="1:4" ht="25" customHeight="1">
      <c r="A22" s="14"/>
      <c r="B22" s="97"/>
      <c r="C22" s="97"/>
      <c r="D22" s="97"/>
    </row>
    <row r="23" spans="1:4" ht="25" customHeight="1">
      <c r="A23" s="14"/>
      <c r="B23" s="97"/>
      <c r="C23" s="97"/>
      <c r="D23" s="97"/>
    </row>
    <row r="24" spans="1:4" ht="25" customHeight="1">
      <c r="A24" s="14"/>
      <c r="B24" s="97"/>
      <c r="C24" s="97"/>
      <c r="D24" s="97"/>
    </row>
    <row r="25" spans="1:4" ht="5.15" customHeight="1">
      <c r="A25" s="14"/>
      <c r="B25" s="1"/>
      <c r="C25" s="35"/>
      <c r="D25" s="1"/>
    </row>
    <row r="26" spans="1:4" ht="20.149999999999999" customHeight="1">
      <c r="A26" s="89" t="s">
        <v>22</v>
      </c>
      <c r="B26" s="89"/>
      <c r="C26" s="90"/>
      <c r="D26" s="90"/>
    </row>
    <row r="27" spans="1:4">
      <c r="A27" s="89" t="s">
        <v>21</v>
      </c>
      <c r="B27" s="89"/>
      <c r="C27" s="90"/>
      <c r="D27" s="90"/>
    </row>
    <row r="28" spans="1:4">
      <c r="A28" s="36"/>
      <c r="B28" s="36">
        <v>46113</v>
      </c>
    </row>
    <row r="29" spans="1:4" ht="5.15" customHeight="1">
      <c r="A29" s="21"/>
      <c r="B29" s="21"/>
    </row>
    <row r="30" spans="1:4" ht="20.149999999999999" customHeight="1">
      <c r="A30" s="89" t="s">
        <v>20</v>
      </c>
      <c r="B30" s="89"/>
      <c r="C30" s="90"/>
      <c r="D30" s="90"/>
    </row>
    <row r="31" spans="1:4">
      <c r="A31" s="36"/>
      <c r="B31" s="36">
        <v>46466</v>
      </c>
    </row>
    <row r="32" spans="1:4" ht="5.15" customHeight="1">
      <c r="A32" s="21"/>
      <c r="B32" s="21"/>
    </row>
    <row r="33" spans="1:4" ht="20.149999999999999" customHeight="1">
      <c r="A33" s="89" t="s">
        <v>19</v>
      </c>
      <c r="B33" s="89"/>
      <c r="C33" s="90"/>
      <c r="D33" s="90"/>
    </row>
    <row r="34" spans="1:4" ht="14.15" customHeight="1">
      <c r="A34" s="3"/>
      <c r="B34" s="36">
        <v>46147</v>
      </c>
      <c r="C34" s="37" t="s">
        <v>78</v>
      </c>
    </row>
    <row r="35" spans="1:4" ht="14.15" customHeight="1">
      <c r="A35" s="3"/>
      <c r="B35" s="36">
        <v>46173</v>
      </c>
      <c r="C35" s="37" t="s">
        <v>73</v>
      </c>
    </row>
    <row r="36" spans="1:4" ht="14.15" customHeight="1">
      <c r="A36" s="3"/>
      <c r="B36" s="36">
        <v>46223</v>
      </c>
      <c r="C36" s="37" t="s">
        <v>74</v>
      </c>
    </row>
    <row r="37" spans="1:4" ht="14.15" customHeight="1">
      <c r="A37" s="3"/>
      <c r="B37" s="36">
        <v>46252</v>
      </c>
      <c r="C37" s="37" t="s">
        <v>75</v>
      </c>
    </row>
    <row r="38" spans="1:4" ht="14.15" customHeight="1">
      <c r="A38" s="3"/>
      <c r="B38" s="36">
        <v>46288</v>
      </c>
      <c r="C38" s="37" t="s">
        <v>76</v>
      </c>
    </row>
    <row r="39" spans="1:4" ht="14.15" customHeight="1">
      <c r="A39" s="3"/>
      <c r="B39" s="36">
        <v>46378</v>
      </c>
      <c r="C39" s="37" t="s">
        <v>77</v>
      </c>
    </row>
    <row r="40" spans="1:4" ht="14.15" customHeight="1">
      <c r="A40" s="36"/>
      <c r="B40" s="36">
        <v>46453</v>
      </c>
      <c r="C40" s="37" t="s">
        <v>81</v>
      </c>
    </row>
    <row r="41" spans="1:4" ht="5.15" customHeight="1">
      <c r="A41" s="21"/>
      <c r="B41" s="21"/>
    </row>
    <row r="42" spans="1:4">
      <c r="A42" s="89" t="s">
        <v>18</v>
      </c>
      <c r="B42" s="89"/>
      <c r="C42" s="90"/>
      <c r="D42" s="90"/>
    </row>
    <row r="43" spans="1:4">
      <c r="A43" s="93"/>
      <c r="B43" s="94" t="s">
        <v>108</v>
      </c>
      <c r="C43" s="94"/>
    </row>
    <row r="44" spans="1:4">
      <c r="A44" s="93"/>
      <c r="B44" s="94"/>
      <c r="C44" s="94"/>
    </row>
    <row r="45" spans="1:4" ht="5.15" customHeight="1">
      <c r="A45" s="21"/>
      <c r="B45" s="21"/>
    </row>
    <row r="46" spans="1:4">
      <c r="A46" s="89" t="s">
        <v>17</v>
      </c>
      <c r="B46" s="89"/>
      <c r="C46" s="90"/>
      <c r="D46" s="90"/>
    </row>
    <row r="47" spans="1:4" ht="20.149999999999999" customHeight="1">
      <c r="A47" s="93"/>
      <c r="B47" s="97" t="s">
        <v>110</v>
      </c>
      <c r="C47" s="94"/>
      <c r="D47" s="94"/>
    </row>
    <row r="48" spans="1:4" ht="50.15" customHeight="1">
      <c r="A48" s="93"/>
      <c r="B48" s="94"/>
      <c r="C48" s="94"/>
      <c r="D48" s="94"/>
    </row>
    <row r="49" spans="1:4" ht="50.15" customHeight="1">
      <c r="A49" s="93"/>
      <c r="B49" s="94"/>
      <c r="C49" s="94"/>
      <c r="D49" s="94"/>
    </row>
    <row r="50" spans="1:4" ht="50.15" customHeight="1">
      <c r="A50" s="93"/>
      <c r="B50" s="94"/>
      <c r="C50" s="94"/>
      <c r="D50" s="94"/>
    </row>
    <row r="51" spans="1:4" ht="5.15" customHeight="1">
      <c r="A51" s="21"/>
      <c r="B51" s="21"/>
    </row>
    <row r="52" spans="1:4">
      <c r="A52" s="89" t="s">
        <v>36</v>
      </c>
      <c r="B52" s="89"/>
      <c r="C52" s="90"/>
      <c r="D52" s="90"/>
    </row>
    <row r="53" spans="1:4" ht="25" customHeight="1">
      <c r="A53" s="21"/>
      <c r="B53" s="97" t="s">
        <v>100</v>
      </c>
      <c r="C53" s="94"/>
      <c r="D53" s="94"/>
    </row>
    <row r="54" spans="1:4" ht="25" customHeight="1">
      <c r="A54" s="21"/>
      <c r="B54" s="94"/>
      <c r="C54" s="94"/>
      <c r="D54" s="94"/>
    </row>
    <row r="55" spans="1:4" ht="25" customHeight="1">
      <c r="A55" s="21"/>
      <c r="B55" s="94"/>
      <c r="C55" s="94"/>
      <c r="D55" s="94"/>
    </row>
    <row r="56" spans="1:4" ht="25" customHeight="1">
      <c r="A56" s="21"/>
      <c r="B56" s="94"/>
      <c r="C56" s="94"/>
      <c r="D56" s="94"/>
    </row>
    <row r="57" spans="1:4" ht="5.15" customHeight="1">
      <c r="A57" s="21"/>
      <c r="B57" s="21"/>
    </row>
    <row r="58" spans="1:4">
      <c r="A58" s="89" t="s">
        <v>16</v>
      </c>
      <c r="B58" s="89"/>
      <c r="C58" s="90"/>
      <c r="D58" s="90"/>
    </row>
    <row r="59" spans="1:4" ht="14.5" thickBot="1">
      <c r="A59" s="89" t="s">
        <v>15</v>
      </c>
      <c r="B59" s="89"/>
      <c r="C59" s="90"/>
      <c r="D59" s="90"/>
    </row>
    <row r="60" spans="1:4" ht="30" customHeight="1" thickBot="1">
      <c r="B60" s="25" t="s">
        <v>35</v>
      </c>
      <c r="C60" s="26" t="s">
        <v>104</v>
      </c>
      <c r="D60" s="27" t="s">
        <v>7</v>
      </c>
    </row>
    <row r="61" spans="1:4" ht="30" customHeight="1" thickTop="1">
      <c r="B61" s="4" t="s">
        <v>34</v>
      </c>
      <c r="C61" s="38">
        <v>150000</v>
      </c>
      <c r="D61" s="39"/>
    </row>
    <row r="62" spans="1:4" ht="30" customHeight="1">
      <c r="B62" s="5" t="s">
        <v>14</v>
      </c>
      <c r="C62" s="38">
        <v>150000</v>
      </c>
      <c r="D62" s="40"/>
    </row>
    <row r="63" spans="1:4" ht="30" customHeight="1" thickBot="1">
      <c r="B63" s="6" t="s">
        <v>13</v>
      </c>
      <c r="C63" s="41">
        <v>1075000</v>
      </c>
      <c r="D63" s="42"/>
    </row>
    <row r="64" spans="1:4" ht="36" customHeight="1" thickBot="1">
      <c r="B64" s="43" t="s">
        <v>10</v>
      </c>
      <c r="C64" s="44">
        <f>SUM(C61:C63)</f>
        <v>1375000</v>
      </c>
      <c r="D64" s="45"/>
    </row>
    <row r="65" spans="1:4" ht="30" customHeight="1">
      <c r="A65" s="21"/>
      <c r="B65" s="21"/>
    </row>
    <row r="66" spans="1:4">
      <c r="A66" s="89" t="s">
        <v>12</v>
      </c>
      <c r="B66" s="89"/>
      <c r="C66" s="90"/>
      <c r="D66" s="90"/>
    </row>
    <row r="67" spans="1:4">
      <c r="A67" s="89" t="s">
        <v>33</v>
      </c>
      <c r="B67" s="89"/>
      <c r="C67" s="90"/>
      <c r="D67" s="90"/>
    </row>
    <row r="68" spans="1:4" ht="14.15" customHeight="1">
      <c r="B68" s="97" t="s">
        <v>53</v>
      </c>
      <c r="C68" s="97"/>
      <c r="D68" s="97"/>
    </row>
    <row r="69" spans="1:4" ht="14.15" customHeight="1">
      <c r="B69" s="97" t="s">
        <v>54</v>
      </c>
      <c r="C69" s="97"/>
      <c r="D69" s="97"/>
    </row>
    <row r="70" spans="1:4" ht="14.5" customHeight="1" thickBot="1">
      <c r="B70" s="97" t="s">
        <v>55</v>
      </c>
      <c r="C70" s="97"/>
      <c r="D70" s="97"/>
    </row>
    <row r="71" spans="1:4" ht="30" customHeight="1" thickBot="1">
      <c r="B71" s="25" t="s">
        <v>32</v>
      </c>
      <c r="C71" s="26" t="s">
        <v>104</v>
      </c>
      <c r="D71" s="27" t="s">
        <v>7</v>
      </c>
    </row>
    <row r="72" spans="1:4" ht="30" customHeight="1" thickTop="1">
      <c r="B72" s="4" t="s">
        <v>5</v>
      </c>
      <c r="C72" s="38">
        <f>C86+C96+C106+C116+C126+C136</f>
        <v>0</v>
      </c>
      <c r="D72" s="39"/>
    </row>
    <row r="73" spans="1:4" ht="30" customHeight="1">
      <c r="B73" s="5" t="s">
        <v>4</v>
      </c>
      <c r="C73" s="46">
        <f>C87+C97+C107+C117+C127+C137</f>
        <v>0</v>
      </c>
      <c r="D73" s="40"/>
    </row>
    <row r="74" spans="1:4" ht="30" customHeight="1">
      <c r="B74" s="5" t="s">
        <v>3</v>
      </c>
      <c r="C74" s="46">
        <f>C88+C98+C108+C118+C128+C138</f>
        <v>1265000</v>
      </c>
      <c r="D74" s="51" t="s">
        <v>11</v>
      </c>
    </row>
    <row r="75" spans="1:4" ht="30" customHeight="1" thickBot="1">
      <c r="B75" s="6" t="s">
        <v>2</v>
      </c>
      <c r="C75" s="47">
        <f>C89+C99+C109+C119+C129+C139</f>
        <v>110000</v>
      </c>
      <c r="D75" s="52" t="s">
        <v>111</v>
      </c>
    </row>
    <row r="76" spans="1:4" ht="36" customHeight="1">
      <c r="B76" s="7" t="s">
        <v>10</v>
      </c>
      <c r="C76" s="8">
        <f>C146</f>
        <v>1375000</v>
      </c>
      <c r="D76" s="48" t="s">
        <v>69</v>
      </c>
    </row>
    <row r="77" spans="1:4" ht="18" customHeight="1">
      <c r="B77" s="100" t="s">
        <v>92</v>
      </c>
      <c r="C77" s="102">
        <f>C147</f>
        <v>1250000</v>
      </c>
      <c r="D77" s="104">
        <v>150</v>
      </c>
    </row>
    <row r="78" spans="1:4" ht="18" customHeight="1" thickBot="1">
      <c r="B78" s="101"/>
      <c r="C78" s="103"/>
      <c r="D78" s="105"/>
    </row>
    <row r="79" spans="1:4">
      <c r="A79" s="89" t="s">
        <v>9</v>
      </c>
      <c r="B79" s="89"/>
      <c r="C79" s="90"/>
      <c r="D79" s="90"/>
    </row>
    <row r="80" spans="1:4" ht="30" customHeight="1">
      <c r="A80" s="21"/>
      <c r="B80" s="21"/>
    </row>
    <row r="81" spans="1:4">
      <c r="A81" s="89" t="s">
        <v>52</v>
      </c>
      <c r="B81" s="89"/>
      <c r="C81" s="90"/>
      <c r="D81" s="90"/>
    </row>
    <row r="82" spans="1:4">
      <c r="A82" s="89" t="s">
        <v>56</v>
      </c>
      <c r="B82" s="89"/>
      <c r="C82" s="90"/>
      <c r="D82" s="90"/>
    </row>
    <row r="83" spans="1:4" ht="14.5" thickBot="1">
      <c r="A83" s="89" t="s">
        <v>57</v>
      </c>
      <c r="B83" s="89"/>
      <c r="C83" s="90"/>
      <c r="D83" s="90"/>
    </row>
    <row r="84" spans="1:4" ht="30" customHeight="1" thickBot="1">
      <c r="B84" s="49" t="s">
        <v>61</v>
      </c>
      <c r="C84" s="98" t="s">
        <v>78</v>
      </c>
      <c r="D84" s="99"/>
    </row>
    <row r="85" spans="1:4" ht="30" customHeight="1" thickBot="1">
      <c r="B85" s="25" t="s">
        <v>60</v>
      </c>
      <c r="C85" s="26" t="s">
        <v>104</v>
      </c>
      <c r="D85" s="27" t="s">
        <v>7</v>
      </c>
    </row>
    <row r="86" spans="1:4" ht="30" customHeight="1" thickTop="1">
      <c r="B86" s="4" t="s">
        <v>5</v>
      </c>
      <c r="C86" s="38"/>
      <c r="D86" s="50"/>
    </row>
    <row r="87" spans="1:4" ht="30" customHeight="1">
      <c r="B87" s="5" t="s">
        <v>4</v>
      </c>
      <c r="C87" s="38"/>
      <c r="D87" s="51"/>
    </row>
    <row r="88" spans="1:4" ht="30" customHeight="1">
      <c r="B88" s="5" t="s">
        <v>3</v>
      </c>
      <c r="C88" s="38">
        <v>165000</v>
      </c>
      <c r="D88" s="63" t="s">
        <v>82</v>
      </c>
    </row>
    <row r="89" spans="1:4" ht="30" customHeight="1" thickBot="1">
      <c r="B89" s="6" t="s">
        <v>2</v>
      </c>
      <c r="C89" s="47"/>
      <c r="D89" s="52"/>
    </row>
    <row r="90" spans="1:4" ht="30" customHeight="1">
      <c r="B90" s="53" t="s">
        <v>1</v>
      </c>
      <c r="C90" s="54">
        <f>SUM(C86:C89)</f>
        <v>165000</v>
      </c>
      <c r="D90" s="106" t="s">
        <v>8</v>
      </c>
    </row>
    <row r="91" spans="1:4" ht="15" customHeight="1">
      <c r="B91" s="109" t="s">
        <v>92</v>
      </c>
      <c r="C91" s="102">
        <v>150000</v>
      </c>
      <c r="D91" s="107"/>
    </row>
    <row r="92" spans="1:4" ht="15" customHeight="1" thickBot="1">
      <c r="B92" s="110"/>
      <c r="C92" s="103"/>
      <c r="D92" s="108"/>
    </row>
    <row r="93" spans="1:4" ht="5.15" customHeight="1" thickBot="1">
      <c r="B93" s="18"/>
      <c r="C93" s="55"/>
      <c r="D93" s="18"/>
    </row>
    <row r="94" spans="1:4" ht="30" customHeight="1" thickBot="1">
      <c r="B94" s="49" t="s">
        <v>62</v>
      </c>
      <c r="C94" s="98" t="s">
        <v>74</v>
      </c>
      <c r="D94" s="99"/>
    </row>
    <row r="95" spans="1:4" ht="30" customHeight="1" thickBot="1">
      <c r="B95" s="25" t="s">
        <v>60</v>
      </c>
      <c r="C95" s="26" t="s">
        <v>104</v>
      </c>
      <c r="D95" s="27" t="s">
        <v>7</v>
      </c>
    </row>
    <row r="96" spans="1:4" ht="30" customHeight="1" thickTop="1">
      <c r="B96" s="4" t="s">
        <v>5</v>
      </c>
      <c r="C96" s="38"/>
      <c r="D96" s="50"/>
    </row>
    <row r="97" spans="2:4" ht="30" customHeight="1">
      <c r="B97" s="5" t="s">
        <v>4</v>
      </c>
      <c r="C97" s="38"/>
      <c r="D97" s="51"/>
    </row>
    <row r="98" spans="2:4" ht="30" customHeight="1">
      <c r="B98" s="5" t="s">
        <v>3</v>
      </c>
      <c r="C98" s="38">
        <v>220000</v>
      </c>
      <c r="D98" s="51" t="s">
        <v>83</v>
      </c>
    </row>
    <row r="99" spans="2:4" ht="30" customHeight="1" thickBot="1">
      <c r="B99" s="6" t="s">
        <v>2</v>
      </c>
      <c r="C99" s="47"/>
      <c r="D99" s="52"/>
    </row>
    <row r="100" spans="2:4" ht="30" customHeight="1">
      <c r="B100" s="53" t="s">
        <v>1</v>
      </c>
      <c r="C100" s="54">
        <f>SUM(C96:C99)</f>
        <v>220000</v>
      </c>
      <c r="D100" s="106" t="s">
        <v>8</v>
      </c>
    </row>
    <row r="101" spans="2:4" ht="15" customHeight="1">
      <c r="B101" s="111" t="s">
        <v>92</v>
      </c>
      <c r="C101" s="102">
        <v>200000</v>
      </c>
      <c r="D101" s="107"/>
    </row>
    <row r="102" spans="2:4" ht="15" customHeight="1" thickBot="1">
      <c r="B102" s="101"/>
      <c r="C102" s="103"/>
      <c r="D102" s="108"/>
    </row>
    <row r="103" spans="2:4" ht="5.15" customHeight="1" thickBot="1">
      <c r="B103" s="2"/>
      <c r="C103" s="56"/>
      <c r="D103" s="2"/>
    </row>
    <row r="104" spans="2:4" ht="30" customHeight="1" thickBot="1">
      <c r="B104" s="49" t="s">
        <v>63</v>
      </c>
      <c r="C104" s="98" t="s">
        <v>75</v>
      </c>
      <c r="D104" s="99"/>
    </row>
    <row r="105" spans="2:4" ht="30" customHeight="1" thickBot="1">
      <c r="B105" s="25" t="s">
        <v>60</v>
      </c>
      <c r="C105" s="26" t="s">
        <v>104</v>
      </c>
      <c r="D105" s="27" t="s">
        <v>7</v>
      </c>
    </row>
    <row r="106" spans="2:4" ht="30" customHeight="1" thickTop="1">
      <c r="B106" s="4" t="s">
        <v>5</v>
      </c>
      <c r="C106" s="38"/>
      <c r="D106" s="50"/>
    </row>
    <row r="107" spans="2:4" ht="30" customHeight="1">
      <c r="B107" s="5" t="s">
        <v>4</v>
      </c>
      <c r="C107" s="38"/>
      <c r="D107" s="51"/>
    </row>
    <row r="108" spans="2:4" ht="30" customHeight="1">
      <c r="B108" s="5" t="s">
        <v>3</v>
      </c>
      <c r="C108" s="38">
        <v>165000</v>
      </c>
      <c r="D108" s="63" t="s">
        <v>6</v>
      </c>
    </row>
    <row r="109" spans="2:4" ht="30" customHeight="1" thickBot="1">
      <c r="B109" s="6" t="s">
        <v>2</v>
      </c>
      <c r="C109" s="47"/>
      <c r="D109" s="52"/>
    </row>
    <row r="110" spans="2:4" ht="30" customHeight="1">
      <c r="B110" s="53" t="s">
        <v>1</v>
      </c>
      <c r="C110" s="54">
        <f>SUM(C106:C109)</f>
        <v>165000</v>
      </c>
      <c r="D110" s="106" t="s">
        <v>8</v>
      </c>
    </row>
    <row r="111" spans="2:4" ht="15" customHeight="1">
      <c r="B111" s="111" t="s">
        <v>92</v>
      </c>
      <c r="C111" s="102">
        <v>150000</v>
      </c>
      <c r="D111" s="107"/>
    </row>
    <row r="112" spans="2:4" ht="15" customHeight="1" thickBot="1">
      <c r="B112" s="101"/>
      <c r="C112" s="103"/>
      <c r="D112" s="108"/>
    </row>
    <row r="113" spans="2:4" ht="5.15" customHeight="1" thickBot="1">
      <c r="B113" s="2"/>
      <c r="C113" s="56"/>
      <c r="D113" s="2"/>
    </row>
    <row r="114" spans="2:4" ht="30" customHeight="1" thickBot="1">
      <c r="B114" s="49" t="s">
        <v>64</v>
      </c>
      <c r="C114" s="98" t="s">
        <v>79</v>
      </c>
      <c r="D114" s="99"/>
    </row>
    <row r="115" spans="2:4" ht="30" customHeight="1" thickBot="1">
      <c r="B115" s="25" t="s">
        <v>60</v>
      </c>
      <c r="C115" s="26" t="s">
        <v>104</v>
      </c>
      <c r="D115" s="27" t="s">
        <v>7</v>
      </c>
    </row>
    <row r="116" spans="2:4" ht="30" customHeight="1" thickTop="1">
      <c r="B116" s="4" t="s">
        <v>5</v>
      </c>
      <c r="C116" s="38"/>
      <c r="D116" s="50"/>
    </row>
    <row r="117" spans="2:4" ht="30" customHeight="1">
      <c r="B117" s="5" t="s">
        <v>4</v>
      </c>
      <c r="C117" s="38"/>
      <c r="D117" s="51"/>
    </row>
    <row r="118" spans="2:4" ht="30" customHeight="1">
      <c r="B118" s="5" t="s">
        <v>3</v>
      </c>
      <c r="C118" s="38">
        <v>165000</v>
      </c>
      <c r="D118" s="63" t="s">
        <v>6</v>
      </c>
    </row>
    <row r="119" spans="2:4" ht="30" customHeight="1" thickBot="1">
      <c r="B119" s="6" t="s">
        <v>2</v>
      </c>
      <c r="C119" s="47"/>
      <c r="D119" s="52"/>
    </row>
    <row r="120" spans="2:4" ht="30" customHeight="1">
      <c r="B120" s="53" t="s">
        <v>1</v>
      </c>
      <c r="C120" s="54">
        <f>SUM(C116:C119)</f>
        <v>165000</v>
      </c>
      <c r="D120" s="106" t="s">
        <v>8</v>
      </c>
    </row>
    <row r="121" spans="2:4" ht="15" customHeight="1">
      <c r="B121" s="111" t="s">
        <v>92</v>
      </c>
      <c r="C121" s="102">
        <v>150000</v>
      </c>
      <c r="D121" s="107"/>
    </row>
    <row r="122" spans="2:4" ht="15" customHeight="1" thickBot="1">
      <c r="B122" s="101"/>
      <c r="C122" s="103"/>
      <c r="D122" s="108"/>
    </row>
    <row r="123" spans="2:4" ht="5.15" customHeight="1" thickBot="1">
      <c r="B123" s="2"/>
      <c r="C123" s="56"/>
      <c r="D123" s="2"/>
    </row>
    <row r="124" spans="2:4" ht="30" customHeight="1" thickBot="1">
      <c r="B124" s="49" t="s">
        <v>65</v>
      </c>
      <c r="C124" s="98" t="s">
        <v>77</v>
      </c>
      <c r="D124" s="99"/>
    </row>
    <row r="125" spans="2:4" ht="30" customHeight="1" thickBot="1">
      <c r="B125" s="25" t="s">
        <v>60</v>
      </c>
      <c r="C125" s="26" t="s">
        <v>104</v>
      </c>
      <c r="D125" s="27" t="s">
        <v>7</v>
      </c>
    </row>
    <row r="126" spans="2:4" ht="30" customHeight="1" thickTop="1">
      <c r="B126" s="4" t="s">
        <v>5</v>
      </c>
      <c r="C126" s="38"/>
      <c r="D126" s="50"/>
    </row>
    <row r="127" spans="2:4" ht="30" customHeight="1">
      <c r="B127" s="5" t="s">
        <v>4</v>
      </c>
      <c r="C127" s="38"/>
      <c r="D127" s="51"/>
    </row>
    <row r="128" spans="2:4" ht="30" customHeight="1">
      <c r="B128" s="5" t="s">
        <v>3</v>
      </c>
      <c r="C128" s="38">
        <v>220000</v>
      </c>
      <c r="D128" s="63" t="s">
        <v>6</v>
      </c>
    </row>
    <row r="129" spans="1:4" ht="30" customHeight="1" thickBot="1">
      <c r="B129" s="6" t="s">
        <v>2</v>
      </c>
      <c r="C129" s="47">
        <v>55000</v>
      </c>
      <c r="D129" s="52" t="s">
        <v>112</v>
      </c>
    </row>
    <row r="130" spans="1:4" ht="30" customHeight="1">
      <c r="B130" s="53" t="s">
        <v>68</v>
      </c>
      <c r="C130" s="54">
        <f>SUM(C126:C129)</f>
        <v>275000</v>
      </c>
      <c r="D130" s="106" t="s">
        <v>8</v>
      </c>
    </row>
    <row r="131" spans="1:4" ht="15" customHeight="1">
      <c r="B131" s="111" t="s">
        <v>92</v>
      </c>
      <c r="C131" s="102">
        <v>250000</v>
      </c>
      <c r="D131" s="107"/>
    </row>
    <row r="132" spans="1:4" ht="15" customHeight="1" thickBot="1">
      <c r="B132" s="101"/>
      <c r="C132" s="103"/>
      <c r="D132" s="108"/>
    </row>
    <row r="133" spans="1:4" ht="5.15" customHeight="1" thickBot="1">
      <c r="B133" s="2"/>
      <c r="C133" s="56"/>
      <c r="D133" s="2"/>
    </row>
    <row r="134" spans="1:4" ht="30" customHeight="1" thickBot="1">
      <c r="B134" s="49" t="s">
        <v>80</v>
      </c>
      <c r="C134" s="98" t="s">
        <v>81</v>
      </c>
      <c r="D134" s="99"/>
    </row>
    <row r="135" spans="1:4" ht="30" customHeight="1" thickBot="1">
      <c r="B135" s="25" t="s">
        <v>60</v>
      </c>
      <c r="C135" s="26" t="s">
        <v>104</v>
      </c>
      <c r="D135" s="27" t="s">
        <v>7</v>
      </c>
    </row>
    <row r="136" spans="1:4" ht="30" customHeight="1" thickTop="1">
      <c r="B136" s="4" t="s">
        <v>5</v>
      </c>
      <c r="C136" s="38"/>
      <c r="D136" s="50"/>
    </row>
    <row r="137" spans="1:4" ht="30" customHeight="1">
      <c r="B137" s="5" t="s">
        <v>4</v>
      </c>
      <c r="C137" s="38"/>
      <c r="D137" s="51"/>
    </row>
    <row r="138" spans="1:4" ht="30" customHeight="1">
      <c r="B138" s="5" t="s">
        <v>3</v>
      </c>
      <c r="C138" s="38">
        <v>330000</v>
      </c>
      <c r="D138" s="63" t="s">
        <v>82</v>
      </c>
    </row>
    <row r="139" spans="1:4" ht="30" customHeight="1" thickBot="1">
      <c r="B139" s="6" t="s">
        <v>2</v>
      </c>
      <c r="C139" s="47">
        <v>55000</v>
      </c>
      <c r="D139" s="52" t="s">
        <v>113</v>
      </c>
    </row>
    <row r="140" spans="1:4" ht="30" customHeight="1">
      <c r="B140" s="53" t="s">
        <v>68</v>
      </c>
      <c r="C140" s="54">
        <f>SUM(C136:C139)</f>
        <v>385000</v>
      </c>
      <c r="D140" s="106" t="s">
        <v>8</v>
      </c>
    </row>
    <row r="141" spans="1:4" ht="15" customHeight="1">
      <c r="B141" s="111" t="s">
        <v>92</v>
      </c>
      <c r="C141" s="102">
        <v>350000</v>
      </c>
      <c r="D141" s="107"/>
    </row>
    <row r="142" spans="1:4" ht="15" customHeight="1" thickBot="1">
      <c r="B142" s="101"/>
      <c r="C142" s="103"/>
      <c r="D142" s="108"/>
    </row>
    <row r="143" spans="1:4" ht="15" customHeight="1">
      <c r="B143" s="2"/>
      <c r="C143" s="57"/>
      <c r="D143" s="3"/>
    </row>
    <row r="144" spans="1:4" ht="24.65" customHeight="1">
      <c r="A144" s="21"/>
      <c r="B144" s="121" t="s">
        <v>66</v>
      </c>
      <c r="C144" s="121"/>
      <c r="D144" s="121"/>
    </row>
    <row r="145" spans="1:4" ht="15" customHeight="1" thickBot="1">
      <c r="A145" s="21"/>
      <c r="B145" s="21"/>
    </row>
    <row r="146" spans="1:4" ht="35.15" customHeight="1">
      <c r="A146" s="58"/>
      <c r="B146" s="59" t="s">
        <v>67</v>
      </c>
      <c r="C146" s="54">
        <f>C90+C100+C110+C120+C130+C140</f>
        <v>1375000</v>
      </c>
      <c r="D146" s="48" t="s">
        <v>69</v>
      </c>
    </row>
    <row r="147" spans="1:4" ht="35.15" customHeight="1" thickBot="1">
      <c r="A147" s="21"/>
      <c r="B147" s="9" t="s">
        <v>92</v>
      </c>
      <c r="C147" s="60">
        <f>C91+C101+C111+C121+C131+C141</f>
        <v>1250000</v>
      </c>
      <c r="D147" s="61">
        <v>150</v>
      </c>
    </row>
    <row r="148" spans="1:4">
      <c r="A148" s="21"/>
      <c r="B148" s="21"/>
    </row>
    <row r="149" spans="1:4" ht="14.5" thickBot="1">
      <c r="A149" s="89" t="s">
        <v>0</v>
      </c>
      <c r="B149" s="89"/>
      <c r="C149" s="90"/>
      <c r="D149" s="90"/>
    </row>
    <row r="150" spans="1:4" ht="15" customHeight="1">
      <c r="B150" s="112" t="s">
        <v>84</v>
      </c>
      <c r="C150" s="113"/>
      <c r="D150" s="114"/>
    </row>
    <row r="151" spans="1:4" ht="30" customHeight="1">
      <c r="B151" s="115" t="s">
        <v>85</v>
      </c>
      <c r="C151" s="116"/>
      <c r="D151" s="117"/>
    </row>
    <row r="152" spans="1:4" ht="70" customHeight="1">
      <c r="B152" s="115"/>
      <c r="C152" s="116"/>
      <c r="D152" s="117"/>
    </row>
    <row r="153" spans="1:4" ht="75" customHeight="1" thickBot="1">
      <c r="B153" s="118"/>
      <c r="C153" s="119"/>
      <c r="D153" s="120"/>
    </row>
    <row r="154" spans="1:4">
      <c r="A154" s="21"/>
      <c r="B154" s="21"/>
    </row>
    <row r="155" spans="1:4">
      <c r="A155" s="21"/>
      <c r="B155" s="21"/>
    </row>
    <row r="156" spans="1:4">
      <c r="A156" s="21"/>
      <c r="B156" s="21"/>
    </row>
    <row r="157" spans="1:4">
      <c r="A157" s="21"/>
      <c r="B157" s="21"/>
    </row>
    <row r="158" spans="1:4">
      <c r="A158" s="21"/>
      <c r="B158" s="21"/>
    </row>
    <row r="159" spans="1:4">
      <c r="A159" s="21"/>
      <c r="B159" s="21"/>
    </row>
    <row r="160" spans="1:4">
      <c r="A160" s="21"/>
      <c r="B160" s="21"/>
    </row>
    <row r="161" spans="1:2">
      <c r="A161" s="21"/>
      <c r="B161" s="21"/>
    </row>
    <row r="162" spans="1:2">
      <c r="A162" s="21"/>
      <c r="B162" s="21"/>
    </row>
    <row r="163" spans="1:2">
      <c r="A163" s="21"/>
      <c r="B163" s="21"/>
    </row>
    <row r="164" spans="1:2">
      <c r="A164" s="21"/>
      <c r="B164" s="21"/>
    </row>
    <row r="165" spans="1:2">
      <c r="A165" s="21"/>
      <c r="B165" s="21"/>
    </row>
    <row r="166" spans="1:2">
      <c r="A166" s="21"/>
      <c r="B166" s="21"/>
    </row>
    <row r="167" spans="1:2">
      <c r="A167" s="21"/>
      <c r="B167" s="21"/>
    </row>
    <row r="168" spans="1:2">
      <c r="A168" s="21"/>
      <c r="B168" s="21"/>
    </row>
    <row r="169" spans="1:2">
      <c r="A169" s="21"/>
      <c r="B169" s="21"/>
    </row>
    <row r="170" spans="1:2">
      <c r="A170" s="21"/>
      <c r="B170" s="21"/>
    </row>
    <row r="171" spans="1:2">
      <c r="A171" s="21"/>
      <c r="B171" s="21"/>
    </row>
    <row r="172" spans="1:2">
      <c r="A172" s="21"/>
      <c r="B172" s="21"/>
    </row>
    <row r="173" spans="1:2">
      <c r="A173" s="21"/>
      <c r="B173" s="21"/>
    </row>
    <row r="174" spans="1:2">
      <c r="A174" s="21"/>
      <c r="B174" s="21"/>
    </row>
    <row r="175" spans="1:2">
      <c r="A175" s="21"/>
      <c r="B175" s="21"/>
    </row>
    <row r="176" spans="1:2">
      <c r="A176" s="21"/>
      <c r="B176" s="21"/>
    </row>
    <row r="177" spans="1:2">
      <c r="A177" s="21"/>
      <c r="B177" s="21"/>
    </row>
    <row r="178" spans="1:2">
      <c r="A178" s="21"/>
      <c r="B178" s="21"/>
    </row>
  </sheetData>
  <mergeCells count="65">
    <mergeCell ref="A149:D149"/>
    <mergeCell ref="B150:D150"/>
    <mergeCell ref="B151:D153"/>
    <mergeCell ref="C114:D114"/>
    <mergeCell ref="D120:D122"/>
    <mergeCell ref="B121:B122"/>
    <mergeCell ref="C121:C122"/>
    <mergeCell ref="C124:D124"/>
    <mergeCell ref="D130:D132"/>
    <mergeCell ref="B131:B132"/>
    <mergeCell ref="C131:C132"/>
    <mergeCell ref="C134:D134"/>
    <mergeCell ref="D140:D142"/>
    <mergeCell ref="B141:B142"/>
    <mergeCell ref="C141:C142"/>
    <mergeCell ref="B144:D144"/>
    <mergeCell ref="D100:D102"/>
    <mergeCell ref="B101:B102"/>
    <mergeCell ref="C101:C102"/>
    <mergeCell ref="C104:D104"/>
    <mergeCell ref="D110:D112"/>
    <mergeCell ref="B111:B112"/>
    <mergeCell ref="C111:C112"/>
    <mergeCell ref="C94:D94"/>
    <mergeCell ref="B77:B78"/>
    <mergeCell ref="C77:C78"/>
    <mergeCell ref="D77:D78"/>
    <mergeCell ref="A79:D79"/>
    <mergeCell ref="A81:D81"/>
    <mergeCell ref="A82:D82"/>
    <mergeCell ref="A83:D83"/>
    <mergeCell ref="C84:D84"/>
    <mergeCell ref="D90:D92"/>
    <mergeCell ref="B91:B92"/>
    <mergeCell ref="C91:C92"/>
    <mergeCell ref="B70:D70"/>
    <mergeCell ref="A46:D46"/>
    <mergeCell ref="A47:A50"/>
    <mergeCell ref="B47:D50"/>
    <mergeCell ref="A52:D52"/>
    <mergeCell ref="B53:D56"/>
    <mergeCell ref="A58:D58"/>
    <mergeCell ref="A59:D59"/>
    <mergeCell ref="A66:D66"/>
    <mergeCell ref="A67:D67"/>
    <mergeCell ref="B68:D68"/>
    <mergeCell ref="B69:D69"/>
    <mergeCell ref="A42:D42"/>
    <mergeCell ref="A43:A44"/>
    <mergeCell ref="B43:C44"/>
    <mergeCell ref="A10:D10"/>
    <mergeCell ref="A17:D17"/>
    <mergeCell ref="A18:D18"/>
    <mergeCell ref="A20:D20"/>
    <mergeCell ref="B21:D24"/>
    <mergeCell ref="A26:D26"/>
    <mergeCell ref="A8:D8"/>
    <mergeCell ref="A27:D27"/>
    <mergeCell ref="A30:D30"/>
    <mergeCell ref="A33:D33"/>
    <mergeCell ref="A1:D1"/>
    <mergeCell ref="A3:C3"/>
    <mergeCell ref="A4:C4"/>
    <mergeCell ref="A5:C5"/>
    <mergeCell ref="A6:C6"/>
  </mergeCells>
  <phoneticPr fontId="1"/>
  <dataValidations count="1">
    <dataValidation type="list" allowBlank="1" showInputMessage="1" showErrorMessage="1" sqref="D77:D78 D147" xr:uid="{E4F0ECD0-80C7-4C9F-BF2C-60C37A604B9D}">
      <formula1>"200,150,100,50"</formula1>
    </dataValidation>
  </dataValidations>
  <printOptions horizontalCentered="1"/>
  <pageMargins left="0.35433070866141736" right="0.35433070866141736" top="0.39370078740157483" bottom="0.39370078740157483" header="0.51181102362204722" footer="0.51181102362204722"/>
  <pageSetup paperSize="9" scale="84" fitToHeight="4" orientation="portrait" r:id="rId1"/>
  <rowBreaks count="3" manualBreakCount="3">
    <brk id="51" max="3" man="1"/>
    <brk id="92" max="3" man="1"/>
    <brk id="132"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3A744-E77D-4E6F-8BA6-F54FD470B6E3}">
  <sheetPr codeName="Sheet8">
    <tabColor theme="5" tint="0.79998168889431442"/>
    <pageSetUpPr fitToPage="1"/>
  </sheetPr>
  <dimension ref="A1:F54"/>
  <sheetViews>
    <sheetView showGridLines="0" tabSelected="1" view="pageBreakPreview" topLeftCell="A20" zoomScaleNormal="100" zoomScaleSheetLayoutView="100" workbookViewId="0">
      <selection activeCell="J18" sqref="J18:K18"/>
    </sheetView>
  </sheetViews>
  <sheetFormatPr defaultColWidth="8.58203125" defaultRowHeight="14"/>
  <cols>
    <col min="1" max="1" width="2.58203125" style="13" customWidth="1"/>
    <col min="2" max="2" width="13.08203125" style="13" customWidth="1"/>
    <col min="3" max="5" width="18.08203125" style="13" customWidth="1"/>
    <col min="6" max="6" width="35.58203125" style="13" customWidth="1"/>
    <col min="7" max="7" width="1.33203125" style="13" customWidth="1"/>
    <col min="8" max="16384" width="8.58203125" style="13"/>
  </cols>
  <sheetData>
    <row r="1" spans="1:6">
      <c r="A1" s="131" t="s">
        <v>105</v>
      </c>
      <c r="B1" s="90"/>
      <c r="C1" s="90"/>
      <c r="D1" s="90"/>
      <c r="E1" s="90"/>
    </row>
    <row r="2" spans="1:6" ht="17.5" customHeight="1">
      <c r="B2" s="14"/>
      <c r="C2" s="14"/>
      <c r="E2" s="15" t="s">
        <v>90</v>
      </c>
      <c r="F2" s="83"/>
    </row>
    <row r="3" spans="1:6" ht="17.5" customHeight="1">
      <c r="B3" s="14"/>
      <c r="C3" s="14"/>
      <c r="E3" s="15" t="s">
        <v>91</v>
      </c>
      <c r="F3" s="84"/>
    </row>
    <row r="4" spans="1:6" ht="17.5" customHeight="1">
      <c r="B4" s="18"/>
      <c r="C4" s="18"/>
      <c r="E4" s="15" t="s">
        <v>71</v>
      </c>
      <c r="F4" s="85"/>
    </row>
    <row r="5" spans="1:6" ht="17.5" customHeight="1">
      <c r="B5" s="18"/>
      <c r="C5" s="18"/>
      <c r="E5" s="15" t="s">
        <v>72</v>
      </c>
      <c r="F5" s="85"/>
    </row>
    <row r="6" spans="1:6">
      <c r="A6" s="20"/>
    </row>
    <row r="7" spans="1:6" ht="20.5" customHeight="1">
      <c r="A7" s="132" t="s">
        <v>106</v>
      </c>
      <c r="B7" s="132"/>
      <c r="C7" s="132"/>
      <c r="D7" s="132"/>
      <c r="E7" s="132"/>
      <c r="F7" s="132"/>
    </row>
    <row r="8" spans="1:6" ht="11.15" customHeight="1">
      <c r="A8" s="21"/>
    </row>
    <row r="9" spans="1:6">
      <c r="A9" s="89" t="s">
        <v>96</v>
      </c>
      <c r="B9" s="90"/>
      <c r="C9" s="90"/>
      <c r="D9" s="90"/>
      <c r="E9" s="90"/>
    </row>
    <row r="10" spans="1:6">
      <c r="A10" s="21"/>
      <c r="B10" s="66"/>
      <c r="C10" s="22"/>
    </row>
    <row r="11" spans="1:6">
      <c r="A11" s="21"/>
      <c r="B11" s="22"/>
      <c r="C11" s="22"/>
    </row>
    <row r="12" spans="1:6">
      <c r="A12" s="89" t="s">
        <v>97</v>
      </c>
      <c r="B12" s="90"/>
      <c r="C12" s="90"/>
      <c r="D12" s="90"/>
      <c r="E12" s="90"/>
    </row>
    <row r="13" spans="1:6" ht="14.15" customHeight="1">
      <c r="A13" s="21"/>
      <c r="B13" s="122"/>
      <c r="C13" s="123"/>
      <c r="D13" s="123"/>
      <c r="E13" s="123"/>
      <c r="F13" s="124"/>
    </row>
    <row r="14" spans="1:6">
      <c r="A14" s="21"/>
      <c r="B14" s="125"/>
      <c r="C14" s="126"/>
      <c r="D14" s="126"/>
      <c r="E14" s="126"/>
      <c r="F14" s="127"/>
    </row>
    <row r="15" spans="1:6">
      <c r="A15" s="21"/>
      <c r="B15" s="125"/>
      <c r="C15" s="126"/>
      <c r="D15" s="126"/>
      <c r="E15" s="126"/>
      <c r="F15" s="127"/>
    </row>
    <row r="16" spans="1:6">
      <c r="A16" s="21"/>
      <c r="B16" s="128"/>
      <c r="C16" s="129"/>
      <c r="D16" s="129"/>
      <c r="E16" s="129"/>
      <c r="F16" s="130"/>
    </row>
    <row r="17" spans="1:6">
      <c r="A17" s="21"/>
      <c r="B17" s="65"/>
      <c r="C17" s="65"/>
      <c r="D17" s="65"/>
      <c r="E17" s="65"/>
      <c r="F17" s="65"/>
    </row>
    <row r="18" spans="1:6" ht="14.15" customHeight="1">
      <c r="A18" s="97" t="s">
        <v>50</v>
      </c>
      <c r="B18" s="97"/>
      <c r="C18" s="97"/>
      <c r="D18" s="97"/>
      <c r="E18" s="97"/>
      <c r="F18" s="97"/>
    </row>
    <row r="19" spans="1:6">
      <c r="A19" s="89" t="s">
        <v>48</v>
      </c>
      <c r="B19" s="90"/>
      <c r="C19" s="90"/>
      <c r="D19" s="90"/>
      <c r="E19" s="90"/>
    </row>
    <row r="20" spans="1:6">
      <c r="A20" s="21"/>
      <c r="B20" s="133"/>
      <c r="C20" s="134"/>
      <c r="D20" s="134"/>
      <c r="E20" s="134"/>
      <c r="F20" s="134"/>
    </row>
    <row r="21" spans="1:6">
      <c r="A21" s="89" t="s">
        <v>44</v>
      </c>
      <c r="B21" s="90"/>
      <c r="C21" s="90"/>
      <c r="D21" s="90"/>
      <c r="E21" s="90"/>
    </row>
    <row r="22" spans="1:6" ht="14.15" customHeight="1">
      <c r="A22" s="21"/>
      <c r="B22" s="122"/>
      <c r="C22" s="123"/>
      <c r="D22" s="123"/>
      <c r="E22" s="123"/>
      <c r="F22" s="124"/>
    </row>
    <row r="23" spans="1:6">
      <c r="A23" s="21"/>
      <c r="B23" s="125"/>
      <c r="C23" s="126"/>
      <c r="D23" s="126"/>
      <c r="E23" s="126"/>
      <c r="F23" s="127"/>
    </row>
    <row r="24" spans="1:6">
      <c r="A24" s="21"/>
      <c r="B24" s="125"/>
      <c r="C24" s="126"/>
      <c r="D24" s="126"/>
      <c r="E24" s="126"/>
      <c r="F24" s="127"/>
    </row>
    <row r="25" spans="1:6">
      <c r="A25" s="21"/>
      <c r="B25" s="128"/>
      <c r="C25" s="129"/>
      <c r="D25" s="129"/>
      <c r="E25" s="129"/>
      <c r="F25" s="130"/>
    </row>
    <row r="26" spans="1:6">
      <c r="A26" s="89" t="s">
        <v>43</v>
      </c>
      <c r="B26" s="90"/>
      <c r="C26" s="90"/>
      <c r="D26" s="90"/>
      <c r="E26" s="90"/>
    </row>
    <row r="27" spans="1:6" ht="14.15" customHeight="1">
      <c r="A27" s="21"/>
      <c r="B27" s="122"/>
      <c r="C27" s="123"/>
      <c r="D27" s="123"/>
      <c r="E27" s="123"/>
      <c r="F27" s="124"/>
    </row>
    <row r="28" spans="1:6">
      <c r="A28" s="21"/>
      <c r="B28" s="125"/>
      <c r="C28" s="126"/>
      <c r="D28" s="126"/>
      <c r="E28" s="126"/>
      <c r="F28" s="127"/>
    </row>
    <row r="29" spans="1:6">
      <c r="A29" s="21"/>
      <c r="B29" s="125"/>
      <c r="C29" s="126"/>
      <c r="D29" s="126"/>
      <c r="E29" s="126"/>
      <c r="F29" s="127"/>
    </row>
    <row r="30" spans="1:6">
      <c r="A30" s="21"/>
      <c r="B30" s="128"/>
      <c r="C30" s="129"/>
      <c r="D30" s="129"/>
      <c r="E30" s="129"/>
      <c r="F30" s="130"/>
    </row>
    <row r="31" spans="1:6">
      <c r="A31" s="89" t="s">
        <v>42</v>
      </c>
      <c r="B31" s="90"/>
      <c r="C31" s="90"/>
      <c r="D31" s="90"/>
      <c r="E31" s="90"/>
    </row>
    <row r="32" spans="1:6" ht="14.15" customHeight="1">
      <c r="A32" s="21"/>
      <c r="B32" s="122"/>
      <c r="C32" s="123"/>
      <c r="D32" s="123"/>
      <c r="E32" s="123"/>
      <c r="F32" s="124"/>
    </row>
    <row r="33" spans="1:6">
      <c r="A33" s="21"/>
      <c r="B33" s="125"/>
      <c r="C33" s="126"/>
      <c r="D33" s="126"/>
      <c r="E33" s="126"/>
      <c r="F33" s="127"/>
    </row>
    <row r="34" spans="1:6">
      <c r="A34" s="21"/>
      <c r="B34" s="125"/>
      <c r="C34" s="126"/>
      <c r="D34" s="126"/>
      <c r="E34" s="126"/>
      <c r="F34" s="127"/>
    </row>
    <row r="35" spans="1:6">
      <c r="A35" s="21"/>
      <c r="B35" s="128"/>
      <c r="C35" s="129"/>
      <c r="D35" s="129"/>
      <c r="E35" s="129"/>
      <c r="F35" s="130"/>
    </row>
    <row r="36" spans="1:6">
      <c r="A36" s="89" t="s">
        <v>49</v>
      </c>
      <c r="B36" s="90"/>
      <c r="C36" s="90"/>
      <c r="D36" s="90"/>
      <c r="E36" s="90"/>
    </row>
    <row r="37" spans="1:6" ht="14.15" customHeight="1">
      <c r="A37" s="21"/>
      <c r="B37" s="122"/>
      <c r="C37" s="123"/>
      <c r="D37" s="123"/>
      <c r="E37" s="123"/>
      <c r="F37" s="124"/>
    </row>
    <row r="38" spans="1:6">
      <c r="A38" s="21"/>
      <c r="B38" s="125"/>
      <c r="C38" s="126"/>
      <c r="D38" s="126"/>
      <c r="E38" s="126"/>
      <c r="F38" s="127"/>
    </row>
    <row r="39" spans="1:6">
      <c r="A39" s="21"/>
      <c r="B39" s="125"/>
      <c r="C39" s="126"/>
      <c r="D39" s="126"/>
      <c r="E39" s="126"/>
      <c r="F39" s="127"/>
    </row>
    <row r="40" spans="1:6">
      <c r="B40" s="128"/>
      <c r="C40" s="129"/>
      <c r="D40" s="129"/>
      <c r="E40" s="129"/>
      <c r="F40" s="130"/>
    </row>
    <row r="41" spans="1:6" ht="10" customHeight="1">
      <c r="B41" s="86"/>
      <c r="C41" s="86"/>
      <c r="D41" s="86"/>
      <c r="E41" s="86"/>
      <c r="F41" s="86"/>
    </row>
    <row r="42" spans="1:6" ht="14.5" thickBot="1">
      <c r="A42" s="89" t="s">
        <v>95</v>
      </c>
      <c r="B42" s="90"/>
      <c r="C42" s="90"/>
      <c r="D42" s="90"/>
      <c r="E42" s="90"/>
      <c r="F42" s="15" t="s">
        <v>103</v>
      </c>
    </row>
    <row r="43" spans="1:6" ht="20.149999999999999" customHeight="1">
      <c r="B43" s="10" t="s">
        <v>102</v>
      </c>
      <c r="C43" s="64" t="s">
        <v>101</v>
      </c>
      <c r="D43" s="11" t="s">
        <v>47</v>
      </c>
      <c r="E43" s="11" t="s">
        <v>40</v>
      </c>
      <c r="F43" s="12" t="s">
        <v>41</v>
      </c>
    </row>
    <row r="44" spans="1:6" ht="35.15" customHeight="1">
      <c r="B44" s="67"/>
      <c r="C44" s="68"/>
      <c r="D44" s="69"/>
      <c r="E44" s="75"/>
      <c r="F44" s="80"/>
    </row>
    <row r="45" spans="1:6" ht="35.15" customHeight="1">
      <c r="B45" s="67"/>
      <c r="C45" s="68"/>
      <c r="D45" s="69"/>
      <c r="E45" s="75"/>
      <c r="F45" s="80"/>
    </row>
    <row r="46" spans="1:6" ht="35.15" customHeight="1">
      <c r="B46" s="67"/>
      <c r="C46" s="68"/>
      <c r="D46" s="69"/>
      <c r="E46" s="75"/>
      <c r="F46" s="80"/>
    </row>
    <row r="47" spans="1:6" ht="35.15" customHeight="1">
      <c r="B47" s="67"/>
      <c r="C47" s="68"/>
      <c r="D47" s="69"/>
      <c r="E47" s="75"/>
      <c r="F47" s="81"/>
    </row>
    <row r="48" spans="1:6" ht="35.15" customHeight="1">
      <c r="B48" s="70"/>
      <c r="C48" s="71"/>
      <c r="D48" s="69"/>
      <c r="E48" s="76"/>
      <c r="F48" s="81"/>
    </row>
    <row r="49" spans="1:6" ht="35.15" customHeight="1" thickBot="1">
      <c r="B49" s="72"/>
      <c r="C49" s="73"/>
      <c r="D49" s="74"/>
      <c r="E49" s="77"/>
      <c r="F49" s="82"/>
    </row>
    <row r="50" spans="1:6" ht="35.15" customHeight="1" thickTop="1">
      <c r="B50" s="135" t="s">
        <v>93</v>
      </c>
      <c r="C50" s="136"/>
      <c r="D50" s="137"/>
      <c r="E50" s="78">
        <f>SUM(E44:E49)</f>
        <v>0</v>
      </c>
      <c r="F50" s="138"/>
    </row>
    <row r="51" spans="1:6" ht="35.15" customHeight="1">
      <c r="B51" s="140" t="s">
        <v>46</v>
      </c>
      <c r="C51" s="141"/>
      <c r="D51" s="142"/>
      <c r="E51" s="75"/>
      <c r="F51" s="138"/>
    </row>
    <row r="52" spans="1:6" ht="35.15" customHeight="1" thickBot="1">
      <c r="B52" s="143" t="s">
        <v>99</v>
      </c>
      <c r="C52" s="144"/>
      <c r="D52" s="145"/>
      <c r="E52" s="79">
        <f>ROUNDDOWN(E51*0.5,-3)</f>
        <v>0</v>
      </c>
      <c r="F52" s="139"/>
    </row>
    <row r="53" spans="1:6" ht="14.15" customHeight="1">
      <c r="A53" s="18"/>
      <c r="B53" s="97" t="s">
        <v>94</v>
      </c>
      <c r="C53" s="97"/>
      <c r="D53" s="97"/>
      <c r="E53" s="97"/>
      <c r="F53" s="97"/>
    </row>
    <row r="54" spans="1:6" ht="14.15" customHeight="1">
      <c r="A54" s="18"/>
      <c r="B54" s="97" t="s">
        <v>45</v>
      </c>
      <c r="C54" s="97"/>
      <c r="D54" s="97"/>
      <c r="E54" s="97"/>
      <c r="F54" s="97"/>
    </row>
  </sheetData>
  <mergeCells count="23">
    <mergeCell ref="B53:F53"/>
    <mergeCell ref="B54:F54"/>
    <mergeCell ref="A18:F18"/>
    <mergeCell ref="A31:E31"/>
    <mergeCell ref="B32:F35"/>
    <mergeCell ref="A36:E36"/>
    <mergeCell ref="B37:F40"/>
    <mergeCell ref="A42:E42"/>
    <mergeCell ref="B50:D50"/>
    <mergeCell ref="F50:F52"/>
    <mergeCell ref="B51:D51"/>
    <mergeCell ref="B52:D52"/>
    <mergeCell ref="A19:E19"/>
    <mergeCell ref="A21:E21"/>
    <mergeCell ref="B22:F25"/>
    <mergeCell ref="A26:E26"/>
    <mergeCell ref="B27:F30"/>
    <mergeCell ref="A1:E1"/>
    <mergeCell ref="A7:F7"/>
    <mergeCell ref="A9:E9"/>
    <mergeCell ref="A12:E12"/>
    <mergeCell ref="B13:F16"/>
    <mergeCell ref="B20:F20"/>
  </mergeCells>
  <phoneticPr fontId="1"/>
  <printOptions horizontalCentered="1"/>
  <pageMargins left="0.55118110236220474" right="0.55118110236220474" top="0.98425196850393704" bottom="0.59055118110236227" header="0.51181102362204722" footer="0.51181102362204722"/>
  <pageSetup paperSize="9" scale="8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f a M + W h l q 7 B m l A A A A 9 g A A A B I A H A B D b 2 5 m a W c v U G F j a 2 F n Z S 5 4 b W w g o h g A K K A U A A A A A A A A A A A A A A A A A A A A A A A A A A A A h Y 8 x D o I w G I W v Q r r T l h I T Q 3 7 K 4 G Y k I T E x r k 2 p U I V i a L H c z c E j e Q U x i r o 5 v u 9 9 w 3 v 3 6 w 2 y s W 2 C i + q t 7 k y K I k x R o I z s S m 2 q F A 3 u E C 5 R x q E Q 8 i Q q F U y y s c l o y x T V z p 0 T Q r z 3 2 M e 4 6 y v C K I 3 I P t 9 s Z a 1 a g T 6 y / i + H 2 l g n j F S I w + 4 1 h j M c x R F e U I Y p k B l C r s 1 X Y N P e Z / s D Y T U 0 b u g V P 4 p w X Q C Z I 5 D 3 B / 4 A U E s D B B Q A A g A I A H 2 j P 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9 o z 5 a K I p H u A 4 A A A A R A A A A E w A c A E Z v c m 1 1 b G F z L 1 N l Y 3 R p b 2 4 x L m 0 g o h g A K K A U A A A A A A A A A A A A A A A A A A A A A A A A A A A A K 0 5 N L s n M z 1 M I h t C G 1 g B Q S w E C L Q A U A A I A C A B 9 o z 5 a G W r s G a U A A A D 2 A A A A E g A A A A A A A A A A A A A A A A A A A A A A Q 2 9 u Z m l n L 1 B h Y 2 t h Z 2 U u e G 1 s U E s B A i 0 A F A A C A A g A f a M + W g / K 6 a u k A A A A 6 Q A A A B M A A A A A A A A A A A A A A A A A 8 Q A A A F t D b 2 5 0 Z W 5 0 X 1 R 5 c G V z X S 5 4 b W x Q S w E C L Q A U A A I A C A B 9 o z 5 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I T X M x J K t 0 i 7 7 8 W Y l A q g w A A A A A A C A A A A A A A D Z g A A w A A A A B A A A A D d k L n / 5 o Q J Y g v N W N m L i 6 v c A A A A A A S A A A C g A A A A E A A A A C V N B u W F s a k x 3 L k A N W x f s b Z Q A A A A 1 q e m R x x e D / 2 V Y I T 9 2 3 4 Q 6 u l l D z k 5 2 K S K k W C t 1 F Y T V z N o Z D z W n + 7 e N 2 S v R l v R 0 X N a 7 8 P A k 3 L w 4 7 W k h n K J N v Q X Y C a V + 7 f E 5 U r a K 4 G 8 q w B 6 X U k U A A A A S o 3 e o W z M R 1 z q k M X z / m b 7 2 0 u z m I U = < / D a t a M a s h u p > 
</file>

<file path=customXml/itemProps1.xml><?xml version="1.0" encoding="utf-8"?>
<ds:datastoreItem xmlns:ds="http://schemas.openxmlformats.org/officeDocument/2006/customXml" ds:itemID="{D209BEBA-C883-4AC9-8FB7-FBE777E5402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【記載例】R8　商店街ファンづくり応援</vt:lpstr>
      <vt:lpstr>【様式3】R8　商店街空き店舗トライやる</vt:lpstr>
      <vt:lpstr>'【記載例】R8　商店街ファンづくり応援'!Print_Area</vt:lpstr>
      <vt:lpstr>'【様式3】R8　商店街空き店舗トライやる'!Print_Area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2026-02-13T10:09:09Z</dcterms:created>
  <dcterms:modified xsi:type="dcterms:W3CDTF">2026-02-13T10:09:21Z</dcterms:modified>
</cp:coreProperties>
</file>