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filterPrivacy="1" codeName="ThisWorkbook" defaultThemeVersion="202300"/>
  <xr:revisionPtr revIDLastSave="0" documentId="13_ncr:1_{D2DA5D9B-5228-4288-BCDC-95E8176A3AA6}" xr6:coauthVersionLast="47" xr6:coauthVersionMax="47" xr10:uidLastSave="{00000000-0000-0000-0000-000000000000}"/>
  <bookViews>
    <workbookView xWindow="-28920" yWindow="3570" windowWidth="29040" windowHeight="15720" tabRatio="867" xr2:uid="{F69DEC19-812E-4CC3-8B63-CA413C7B39F2}"/>
  </bookViews>
  <sheets>
    <sheet name="【記載例】R8　商店街ファンづくり応援" sheetId="8" r:id="rId1"/>
  </sheets>
  <definedNames>
    <definedName name="_xlnm.Print_Area" localSheetId="0">'【記載例】R8　商店街ファンづくり応援'!$A$1:$D$154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30" i="8" l="1"/>
  <c r="C140" i="8"/>
  <c r="C147" i="8"/>
  <c r="C146" i="8"/>
  <c r="C76" i="8"/>
  <c r="C75" i="8"/>
  <c r="C73" i="8"/>
  <c r="C72" i="8"/>
  <c r="C74" i="8"/>
  <c r="C77" i="8"/>
  <c r="C64" i="8"/>
  <c r="C120" i="8"/>
  <c r="C110" i="8"/>
  <c r="C100" i="8"/>
  <c r="C90" i="8"/>
</calcChain>
</file>

<file path=xl/sharedStrings.xml><?xml version="1.0" encoding="utf-8"?>
<sst xmlns="http://schemas.openxmlformats.org/spreadsheetml/2006/main" count="159" uniqueCount="90">
  <si>
    <t>６　事業進行計画（スケジュール）</t>
  </si>
  <si>
    <t>小　　　　　計</t>
  </si>
  <si>
    <t>委　　託　　費</t>
  </si>
  <si>
    <t>庁　　　　　費</t>
  </si>
  <si>
    <t>旅　　　　　費</t>
  </si>
  <si>
    <t>謝　　　　　金</t>
  </si>
  <si>
    <t>広告宣伝費、ｱﾙﾊﾞｲﾄ賃金、消耗品費</t>
  </si>
  <si>
    <t>摘　　　要</t>
  </si>
  <si>
    <t>　　　　　　　</t>
  </si>
  <si>
    <t>　（注）収支の計はそれぞれ一致する。</t>
  </si>
  <si>
    <t>計</t>
  </si>
  <si>
    <t>会場整備費、広告宣伝費、ｱﾙﾊﾞｲﾄ賃金、消耗品費</t>
  </si>
  <si>
    <t>（２）支出の部</t>
  </si>
  <si>
    <t>自　己　資　金</t>
  </si>
  <si>
    <t>市（町）補助金</t>
  </si>
  <si>
    <t>（１）収入の部</t>
  </si>
  <si>
    <t>５　収支予算</t>
  </si>
  <si>
    <t xml:space="preserve">（５）内容 </t>
  </si>
  <si>
    <t xml:space="preserve">（４）場所 </t>
  </si>
  <si>
    <t xml:space="preserve">（３）事業実施予定日 </t>
  </si>
  <si>
    <t>（２）完了予定日</t>
  </si>
  <si>
    <t>（１）着手予定日</t>
  </si>
  <si>
    <t>３　事業内容（具体的に記入すること。）</t>
  </si>
  <si>
    <t>○○○商店街オンラインツアー</t>
  </si>
  <si>
    <t>SNS、ネット中継等による情報発信</t>
  </si>
  <si>
    <t>カード事業（メンバーカード等）</t>
  </si>
  <si>
    <t>地域資源を活用したオリジナル商品開発</t>
  </si>
  <si>
    <t>商店街地域の特性に沿ったイベント</t>
  </si>
  <si>
    <t>事業の名称</t>
  </si>
  <si>
    <t>実施回数</t>
  </si>
  <si>
    <t>事業の分類</t>
  </si>
  <si>
    <t>１　事業の分類及び名称等</t>
  </si>
  <si>
    <t>科　　　目</t>
  </si>
  <si>
    <t>　　(1) 総額</t>
  </si>
  <si>
    <t>県　補　助　金</t>
  </si>
  <si>
    <t>科　　　　　目</t>
  </si>
  <si>
    <t xml:space="preserve">４　事業実施で期待される効果 </t>
  </si>
  <si>
    <t>２　事業の目的</t>
  </si>
  <si>
    <t>シンボルマスコットの製作</t>
  </si>
  <si>
    <t>（様式１）　　　　　　　　　　　　　　　　　　　　　</t>
  </si>
  <si>
    <t xml:space="preserve">                                                住所：</t>
    <phoneticPr fontId="1"/>
  </si>
  <si>
    <t>　 (2) 内訳</t>
    <phoneticPr fontId="1"/>
  </si>
  <si>
    <t>　①１つの分類を１回実施する場合は合計を記入すること</t>
    <phoneticPr fontId="1"/>
  </si>
  <si>
    <t>　②上記以外の場合（イベントを２回以上実施する場合、１つの分類を２回以上実施する場合、</t>
    <phoneticPr fontId="1"/>
  </si>
  <si>
    <t>　　２つ以上の分類を実施する場合等）は総額を記入すること</t>
    <phoneticPr fontId="1"/>
  </si>
  <si>
    <t>　　上記で②の場合、各取組みの内訳を記入すること</t>
    <phoneticPr fontId="1"/>
  </si>
  <si>
    <t>　　※上記で①の場合は、記入不要</t>
    <phoneticPr fontId="1"/>
  </si>
  <si>
    <t>　　※２分類以上の事業を実施する場合は、事業ごとに実施回数を記入の上、事業の名称を記入のこと</t>
    <phoneticPr fontId="1"/>
  </si>
  <si>
    <t>　　※同一分類で２つ以上事業を実施する場合は、各事業についての名称を記入のこと</t>
    <phoneticPr fontId="1"/>
  </si>
  <si>
    <t>科　　　　　目</t>
    <phoneticPr fontId="1"/>
  </si>
  <si>
    <t>事 業 名 称 ①</t>
    <phoneticPr fontId="1"/>
  </si>
  <si>
    <t>事 業 名 称 ②</t>
    <phoneticPr fontId="1"/>
  </si>
  <si>
    <t>事 業 名 称 ③</t>
    <phoneticPr fontId="1"/>
  </si>
  <si>
    <t>事 業 名 称 ④</t>
    <phoneticPr fontId="1"/>
  </si>
  <si>
    <t>事 業 名 称 ⑤</t>
    <phoneticPr fontId="1"/>
  </si>
  <si>
    <t>（以下、回数によって枠を追加）</t>
    <rPh sb="1" eb="3">
      <t>イカ</t>
    </rPh>
    <rPh sb="4" eb="6">
      <t>カイスウ</t>
    </rPh>
    <rPh sb="10" eb="11">
      <t>ワク</t>
    </rPh>
    <rPh sb="12" eb="14">
      <t>ツイカ</t>
    </rPh>
    <phoneticPr fontId="1"/>
  </si>
  <si>
    <t>合　　　　計</t>
    <rPh sb="0" eb="1">
      <t>ゴウ</t>
    </rPh>
    <rPh sb="5" eb="6">
      <t>ケイ</t>
    </rPh>
    <phoneticPr fontId="1"/>
  </si>
  <si>
    <t>小　　　　　計</t>
    <phoneticPr fontId="1"/>
  </si>
  <si>
    <t>（県補助金所要額）</t>
    <phoneticPr fontId="1"/>
  </si>
  <si>
    <t>　　　　　　　　　　　　　　　　　　　商店街等名：</t>
    <phoneticPr fontId="1"/>
  </si>
  <si>
    <t>代表者：</t>
    <rPh sb="0" eb="3">
      <t>ダイヒョウシャ</t>
    </rPh>
    <phoneticPr fontId="1"/>
  </si>
  <si>
    <t>担当者・電話番号：</t>
    <phoneticPr fontId="1"/>
  </si>
  <si>
    <t>○○○商店街オンラインツアー配信</t>
  </si>
  <si>
    <t>夏祭り</t>
    <rPh sb="0" eb="2">
      <t>ナツマツ</t>
    </rPh>
    <phoneticPr fontId="1"/>
  </si>
  <si>
    <t>城下町フェスタ</t>
    <rPh sb="0" eb="3">
      <t>ジョウカマチ</t>
    </rPh>
    <phoneticPr fontId="1"/>
  </si>
  <si>
    <t>〇〇商店街お散歩ツアー</t>
    <rPh sb="2" eb="5">
      <t>ショウテンガイ</t>
    </rPh>
    <rPh sb="6" eb="8">
      <t>サンポ</t>
    </rPh>
    <phoneticPr fontId="1"/>
  </si>
  <si>
    <t>クリスマスイベント</t>
    <phoneticPr fontId="1"/>
  </si>
  <si>
    <t>花祭り</t>
    <rPh sb="0" eb="1">
      <t>ハナ</t>
    </rPh>
    <rPh sb="1" eb="2">
      <t>マツ</t>
    </rPh>
    <phoneticPr fontId="1"/>
  </si>
  <si>
    <t>○○商店街お散歩ツアー</t>
    <rPh sb="2" eb="5">
      <t>ショウテンガイ</t>
    </rPh>
    <rPh sb="6" eb="8">
      <t>サンポ</t>
    </rPh>
    <phoneticPr fontId="1"/>
  </si>
  <si>
    <t>事 業 名 称 ⑥</t>
    <phoneticPr fontId="1"/>
  </si>
  <si>
    <t>おさかな祭り</t>
    <rPh sb="4" eb="5">
      <t>マツ</t>
    </rPh>
    <phoneticPr fontId="1"/>
  </si>
  <si>
    <t>広告宣伝費、ｱﾙﾊﾞｲﾄ賃金、消耗品費</t>
    <phoneticPr fontId="1"/>
  </si>
  <si>
    <t>広告宣伝費、消耗品費</t>
    <phoneticPr fontId="1"/>
  </si>
  <si>
    <t xml:space="preserve">4    5    6    7    8    9    10    11    12    1    2    3     </t>
    <phoneticPr fontId="1"/>
  </si>
  <si>
    <t xml:space="preserve">           イベント準備
             ○５月５日　花まつり
                動画撮影・配信準備  
                 ○５月３１日　○○○商店街オンラインツアー配信
                         イベント準備
                           ○７月２０日　夏まつり
                               イベント準備　
                                 ○８月１８日　城下町フェスタ
　　　　　      　　　              イベント準備　
                                  　　○９月２３日　○○商店街散歩ツアー
 　　　　　　　　　　　　　　　　　　　　　            　　イベント準備　
        　　　　　　　　　　　　　　　　　             　　　○１２月２２日　クリスマスイベント
　　　　　　　　　　　　　　　　　　　　　　　　　　　                 イベント準備　
　　　　　　　　　　　　　　　　　　　　　　　　　　　             　　　○２月２８日　おさかな祭り
　　　　　　　　　　　　　　　　　　　　　　　　　　　　　　　　           　支払い
　　　　　　　　　　　　　　　　　　　　　　　　　　　　　　　　　           　事業完了</t>
    <rPh sb="340" eb="343">
      <t>ショウテンガイ</t>
    </rPh>
    <rPh sb="343" eb="345">
      <t>サンポ</t>
    </rPh>
    <rPh sb="568" eb="569">
      <t>マツ</t>
    </rPh>
    <rPh sb="578" eb="582">
      <t>ジギョウカンリョウ</t>
    </rPh>
    <phoneticPr fontId="1"/>
  </si>
  <si>
    <t>○○市○○町１－１－１</t>
    <phoneticPr fontId="1"/>
  </si>
  <si>
    <t>△△商店街振興組合</t>
    <phoneticPr fontId="1"/>
  </si>
  <si>
    <t>□□　□□</t>
    <phoneticPr fontId="1"/>
  </si>
  <si>
    <t>◎◎・000-111-2222</t>
    <phoneticPr fontId="1"/>
  </si>
  <si>
    <r>
      <t xml:space="preserve">うち補助対象経費
</t>
    </r>
    <r>
      <rPr>
        <sz val="9"/>
        <color theme="1"/>
        <rFont val="ＭＳ ゴシック"/>
        <family val="3"/>
        <charset val="128"/>
      </rPr>
      <t>（消費税・地方消費税を除く）</t>
    </r>
    <phoneticPr fontId="1"/>
  </si>
  <si>
    <t>花まつり、夏まつり、城下町フェスタ、○○○商店街お散歩ツアー、クリスマスイベント、おさかなまつり</t>
    <phoneticPr fontId="1"/>
  </si>
  <si>
    <t xml:space="preserve"> ○○○商店街が周辺地域の団体と共同開催等を実施することで、○○○商店街を知らない人や来街したことのない人へも良いＰＲに繋がると思われる。
 イベントに地域性を盛り込むことで、インパクトのある印象に残るイベントと感じてもらえると思われる。このことは、当日の集客効果にとどまらず、各イベント時に加盟店の商品の良さに触れた来街者がリピーター顧客となってくれる効果も期待できる。
 また、各イベントは商店街内店舗の認知度にも寄与すること、さらには○○○商店街での関係店舗の出店にもつながる可能性も考えると、さらなる活性化につながると期待できる。</t>
    <phoneticPr fontId="1"/>
  </si>
  <si>
    <t>予　算　額（円）</t>
    <rPh sb="6" eb="7">
      <t>エン</t>
    </rPh>
    <phoneticPr fontId="1"/>
  </si>
  <si>
    <t>商店街ファンづくり応援事業　エントリーシート</t>
    <phoneticPr fontId="1"/>
  </si>
  <si>
    <t xml:space="preserve">   ○○商店街　等</t>
    <rPh sb="5" eb="8">
      <t>ショウテンガイ</t>
    </rPh>
    <rPh sb="9" eb="10">
      <t>トウ</t>
    </rPh>
    <phoneticPr fontId="1"/>
  </si>
  <si>
    <t>　現在の○○○商店街にファンをつくる（増やす）ためには、来街者数が伸び悩んでいる点に着目して、来街者を増加させることが必要と思われる。そうであるため、商店街のことを知ってもらうためのツアーや、周辺地域に深く関連するイベントを実施（連携実施）し来街者を集めることを企画する。
　また、この本地域のオリジナルとなるものを来街者と共に作り出し、この商店街地域に愛着を持ってもらうことで、この商店街のリピーターになってもらうことを目的とする。</t>
    <phoneticPr fontId="1"/>
  </si>
  <si>
    <t xml:space="preserve"> 花まつりは、近隣施設である○○フラワーセンターと共同開催をし、参加者とともに花を使った絵画の制作等を計画している。
 ○○○商店街オンラインツアーでは、商店街の魅力や個性ある店舗を紹介するツアー形式の動画を作成し、オンラインで配信することで、集客率を上げる計画をしている。
 夏まつりは、近隣を流れる川をイメージした、地域を感じられるイベントを計画している。
 城下町フェスタは、歴史ある△△城の築城記念日にちなんだイベントを計画している。
 ○○○商店街お散歩ツアーは、商店街を「お散歩」してもらう体験型ツアーを計画している。
 クリスマスイベントでは、○○○商店街の立地している地域の特産品の木を使って、クリスマスツリーづくりを計画している。
 おさかなまつりでは、毎年春に旬を迎える新子にちなんだイベントを最寄りの漁港（□□漁港）と共同開催することで、商店街地域全体のＰＲにつなげることを計画している。</t>
    <phoneticPr fontId="1"/>
  </si>
  <si>
    <t>○○社、□□社、△△社</t>
    <phoneticPr fontId="1"/>
  </si>
  <si>
    <t>□□社</t>
    <phoneticPr fontId="1"/>
  </si>
  <si>
    <t>○○社、△△社</t>
    <rPh sb="6" eb="7">
      <t>シャ</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</si>
</sst>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quot;回&quot;"/>
    <numFmt numFmtId="177" formatCode="yyyy&quot;年&quot;m&quot;月&quot;d&quot;日&quot;;@"/>
    <numFmt numFmtId="178" formatCode="#,###&quot;円&quot;"/>
    <numFmt numFmtId="179" formatCode="0&quot;千円&quot;"/>
    <numFmt numFmtId="180" formatCode="0_);[Red]\(0\)"/>
    <numFmt numFmtId="181" formatCode="#,##0&quot;円&quot;"/>
  </numFmts>
  <fonts count="12">
    <font>
      <sz val="12"/>
      <color theme="1"/>
      <name val="MS Gothic"/>
      <family val="2"/>
      <charset val="128"/>
    </font>
    <font>
      <sz val="6"/>
      <name val="MS Gothic"/>
      <family val="2"/>
      <charset val="128"/>
    </font>
    <font>
      <sz val="10.5"/>
      <color theme="1"/>
      <name val="ＭＳ ゴシック"/>
      <family val="3"/>
      <charset val="128"/>
    </font>
    <font>
      <sz val="12"/>
      <color theme="1"/>
      <name val="ＭＳ ゴシック"/>
      <family val="3"/>
      <charset val="128"/>
    </font>
    <font>
      <sz val="12"/>
      <color theme="1"/>
      <name val="MS Gothic"/>
      <family val="2"/>
      <charset val="128"/>
    </font>
    <font>
      <sz val="9"/>
      <color theme="1"/>
      <name val="ＭＳ ゴシック"/>
      <family val="3"/>
      <charset val="128"/>
    </font>
    <font>
      <sz val="10"/>
      <color theme="1"/>
      <name val="ＭＳ ゴシック"/>
      <family val="3"/>
      <charset val="128"/>
    </font>
    <font>
      <sz val="10.5"/>
      <name val="ＭＳ ゴシック"/>
      <family val="3"/>
      <charset val="128"/>
    </font>
    <font>
      <sz val="12"/>
      <name val="ＭＳ ゴシック"/>
      <family val="3"/>
      <charset val="128"/>
    </font>
    <font>
      <sz val="10"/>
      <name val="ＭＳ ゴシック"/>
      <family val="3"/>
      <charset val="128"/>
    </font>
    <font>
      <b/>
      <sz val="12"/>
      <color theme="1"/>
      <name val="ＭＳ ゴシック"/>
      <family val="3"/>
      <charset val="128"/>
    </font>
    <font>
      <sz val="8"/>
      <color theme="1"/>
      <name val="ＭＳ ゴシック"/>
      <family val="3"/>
      <charset val="128"/>
    </font>
  </fonts>
  <fills count="4">
    <fill>
      <patternFill patternType="none"/>
    </fill>
    <fill>
      <patternFill patternType="gray125"/>
    </fill>
    <fill>
      <patternFill patternType="solid">
        <fgColor theme="4" tint="0.79998168889431442"/>
        <bgColor indexed="64"/>
      </patternFill>
    </fill>
    <fill>
      <patternFill patternType="solid">
        <fgColor theme="0" tint="-0.14999847407452621"/>
        <bgColor indexed="64"/>
      </patternFill>
    </fill>
  </fills>
  <borders count="40">
    <border>
      <left/>
      <right/>
      <top/>
      <bottom/>
      <diagonal/>
    </border>
    <border>
      <left/>
      <right style="medium">
        <color indexed="64"/>
      </right>
      <top/>
      <bottom style="medium">
        <color indexed="64"/>
      </bottom>
      <diagonal/>
    </border>
    <border>
      <left/>
      <right style="medium">
        <color indexed="64"/>
      </right>
      <top/>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style="medium">
        <color indexed="64"/>
      </right>
      <top style="medium">
        <color indexed="64"/>
      </top>
      <bottom/>
      <diagonal/>
    </border>
    <border>
      <left/>
      <right/>
      <top style="medium">
        <color indexed="64"/>
      </top>
      <bottom style="medium">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dashed">
        <color indexed="64"/>
      </bottom>
      <diagonal/>
    </border>
    <border>
      <left style="medium">
        <color indexed="64"/>
      </left>
      <right style="thin">
        <color indexed="64"/>
      </right>
      <top style="medium">
        <color indexed="64"/>
      </top>
      <bottom style="dashed">
        <color indexed="64"/>
      </bottom>
      <diagonal/>
    </border>
    <border>
      <left style="medium">
        <color indexed="64"/>
      </left>
      <right style="thin">
        <color indexed="64"/>
      </right>
      <top style="dashed">
        <color indexed="64"/>
      </top>
      <bottom/>
      <diagonal/>
    </border>
    <border>
      <left style="medium">
        <color indexed="64"/>
      </left>
      <right style="thin">
        <color indexed="64"/>
      </right>
      <top/>
      <bottom style="medium">
        <color indexed="64"/>
      </bottom>
      <diagonal/>
    </border>
    <border>
      <left style="medium">
        <color indexed="64"/>
      </left>
      <right style="thin">
        <color indexed="64"/>
      </right>
      <top/>
      <bottom/>
      <diagonal/>
    </border>
    <border>
      <left style="thin">
        <color indexed="64"/>
      </left>
      <right style="thin">
        <color indexed="64"/>
      </right>
      <top/>
      <bottom style="dashed">
        <color indexed="64"/>
      </bottom>
      <diagonal/>
    </border>
    <border>
      <left style="medium">
        <color indexed="64"/>
      </left>
      <right style="thin">
        <color indexed="64"/>
      </right>
      <top/>
      <bottom style="dashed">
        <color indexed="64"/>
      </bottom>
      <diagonal/>
    </border>
    <border diagonalUp="1">
      <left style="thin">
        <color indexed="64"/>
      </left>
      <right style="medium">
        <color indexed="64"/>
      </right>
      <top style="medium">
        <color indexed="64"/>
      </top>
      <bottom/>
      <diagonal style="thin">
        <color indexed="64"/>
      </diagonal>
    </border>
    <border diagonalUp="1">
      <left style="thin">
        <color indexed="64"/>
      </left>
      <right style="medium">
        <color indexed="64"/>
      </right>
      <top/>
      <bottom/>
      <diagonal style="thin">
        <color indexed="64"/>
      </diagonal>
    </border>
    <border diagonalUp="1">
      <left style="thin">
        <color indexed="64"/>
      </left>
      <right style="medium">
        <color indexed="64"/>
      </right>
      <top/>
      <bottom style="medium">
        <color indexed="64"/>
      </bottom>
      <diagonal style="thin">
        <color indexed="64"/>
      </diagonal>
    </border>
    <border>
      <left style="medium">
        <color indexed="64"/>
      </left>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s>
  <cellStyleXfs count="2">
    <xf numFmtId="0" fontId="0" fillId="0" borderId="0">
      <alignment vertical="center"/>
    </xf>
    <xf numFmtId="38" fontId="4" fillId="0" borderId="0" applyFont="0" applyFill="0" applyBorder="0" applyAlignment="0" applyProtection="0">
      <alignment vertical="center"/>
    </xf>
  </cellStyleXfs>
  <cellXfs count="93">
    <xf numFmtId="0" fontId="0" fillId="0" borderId="0" xfId="0">
      <alignment vertical="center"/>
    </xf>
    <xf numFmtId="0" fontId="2" fillId="0" borderId="0" xfId="0" applyFont="1" applyAlignment="1">
      <alignment horizontal="center" vertical="center"/>
    </xf>
    <xf numFmtId="0" fontId="2" fillId="0" borderId="0" xfId="0" applyFont="1" applyAlignment="1">
      <alignment horizontal="center" vertical="center" wrapText="1"/>
    </xf>
    <xf numFmtId="0" fontId="2" fillId="0" borderId="0" xfId="0" applyFont="1" applyAlignment="1">
      <alignment horizontal="justify" vertical="center" wrapText="1"/>
    </xf>
    <xf numFmtId="0" fontId="2" fillId="0" borderId="16"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32" xfId="0" applyFont="1" applyBorder="1" applyAlignment="1">
      <alignment horizontal="center" vertical="center" wrapText="1"/>
    </xf>
    <xf numFmtId="181" fontId="7" fillId="0" borderId="31" xfId="1" applyNumberFormat="1" applyFont="1" applyBorder="1" applyAlignment="1">
      <alignment horizontal="right" vertical="center" wrapText="1"/>
    </xf>
    <xf numFmtId="0" fontId="6" fillId="0" borderId="29" xfId="0" applyFont="1" applyBorder="1" applyAlignment="1">
      <alignment horizontal="center" vertical="center" wrapText="1"/>
    </xf>
    <xf numFmtId="0" fontId="3" fillId="0" borderId="0" xfId="0" applyFont="1">
      <alignment vertical="center"/>
    </xf>
    <xf numFmtId="0" fontId="2" fillId="0" borderId="0" xfId="0" applyFont="1">
      <alignment vertical="center"/>
    </xf>
    <xf numFmtId="0" fontId="2" fillId="0" borderId="7" xfId="0" applyFont="1" applyBorder="1">
      <alignment vertical="center"/>
    </xf>
    <xf numFmtId="0" fontId="2" fillId="0" borderId="8" xfId="0" applyFont="1" applyBorder="1" applyAlignment="1">
      <alignment vertical="center" wrapText="1"/>
    </xf>
    <xf numFmtId="0" fontId="2" fillId="0" borderId="0" xfId="0" applyFont="1" applyAlignment="1">
      <alignment vertical="center" wrapText="1"/>
    </xf>
    <xf numFmtId="0" fontId="2" fillId="0" borderId="7" xfId="0" applyFont="1" applyBorder="1" applyAlignment="1">
      <alignment vertical="center" wrapText="1"/>
    </xf>
    <xf numFmtId="0" fontId="2" fillId="0" borderId="0" xfId="0" applyFont="1" applyAlignment="1">
      <alignment horizontal="justify" vertical="center"/>
    </xf>
    <xf numFmtId="0" fontId="2" fillId="0" borderId="12" xfId="0" applyFont="1" applyBorder="1" applyAlignment="1">
      <alignment horizontal="justify" vertical="center" wrapText="1"/>
    </xf>
    <xf numFmtId="0" fontId="8" fillId="0" borderId="0" xfId="0" applyFont="1">
      <alignment vertical="center"/>
    </xf>
    <xf numFmtId="0" fontId="2" fillId="0" borderId="19" xfId="0" applyFont="1" applyBorder="1" applyAlignment="1">
      <alignment horizontal="center" vertical="center" wrapText="1"/>
    </xf>
    <xf numFmtId="0" fontId="7" fillId="0" borderId="20" xfId="0" applyFont="1" applyBorder="1" applyAlignment="1">
      <alignment horizontal="center" vertical="center" wrapText="1"/>
    </xf>
    <xf numFmtId="0" fontId="2" fillId="0" borderId="21" xfId="0" applyFont="1" applyBorder="1" applyAlignment="1">
      <alignment horizontal="center" vertical="center" wrapText="1"/>
    </xf>
    <xf numFmtId="0" fontId="2" fillId="0" borderId="16" xfId="0" applyFont="1" applyBorder="1" applyAlignment="1">
      <alignment vertical="center" shrinkToFit="1"/>
    </xf>
    <xf numFmtId="176" fontId="7" fillId="0" borderId="17" xfId="0" applyNumberFormat="1" applyFont="1" applyBorder="1" applyAlignment="1">
      <alignment horizontal="right" vertical="center" wrapText="1"/>
    </xf>
    <xf numFmtId="0" fontId="2" fillId="0" borderId="11" xfId="0" applyFont="1" applyBorder="1" applyAlignment="1">
      <alignment vertical="center" shrinkToFit="1"/>
    </xf>
    <xf numFmtId="176" fontId="7" fillId="0" borderId="9" xfId="0" applyNumberFormat="1" applyFont="1" applyBorder="1" applyAlignment="1">
      <alignment horizontal="right" vertical="center" wrapText="1"/>
    </xf>
    <xf numFmtId="0" fontId="2" fillId="0" borderId="13" xfId="0" applyFont="1" applyBorder="1" applyAlignment="1">
      <alignment vertical="center" shrinkToFit="1"/>
    </xf>
    <xf numFmtId="176" fontId="7" fillId="0" borderId="14" xfId="0" applyNumberFormat="1" applyFont="1" applyBorder="1" applyAlignment="1">
      <alignment horizontal="right" vertical="center" wrapText="1"/>
    </xf>
    <xf numFmtId="0" fontId="2" fillId="0" borderId="15" xfId="0" applyFont="1" applyBorder="1" applyAlignment="1">
      <alignment horizontal="justify" vertical="center" wrapText="1"/>
    </xf>
    <xf numFmtId="0" fontId="7" fillId="0" borderId="0" xfId="0" applyFont="1" applyAlignment="1">
      <alignment horizontal="center" vertical="center"/>
    </xf>
    <xf numFmtId="177" fontId="2" fillId="0" borderId="0" xfId="0" applyNumberFormat="1" applyFont="1" applyAlignment="1">
      <alignment horizontal="right" vertical="center"/>
    </xf>
    <xf numFmtId="0" fontId="9" fillId="0" borderId="0" xfId="0" applyFont="1">
      <alignment vertical="center"/>
    </xf>
    <xf numFmtId="178" fontId="7" fillId="0" borderId="17" xfId="1" applyNumberFormat="1" applyFont="1" applyBorder="1" applyAlignment="1">
      <alignment horizontal="right" vertical="center" wrapText="1"/>
    </xf>
    <xf numFmtId="0" fontId="2" fillId="0" borderId="18" xfId="0" applyFont="1" applyBorder="1" applyAlignment="1">
      <alignment horizontal="right" vertical="center" wrapText="1"/>
    </xf>
    <xf numFmtId="0" fontId="2" fillId="0" borderId="12" xfId="0" applyFont="1" applyBorder="1" applyAlignment="1">
      <alignment horizontal="right" vertical="center" wrapText="1"/>
    </xf>
    <xf numFmtId="178" fontId="7" fillId="0" borderId="22" xfId="1" applyNumberFormat="1" applyFont="1" applyBorder="1" applyAlignment="1">
      <alignment horizontal="right" vertical="center" wrapText="1"/>
    </xf>
    <xf numFmtId="0" fontId="2" fillId="0" borderId="15" xfId="0" applyFont="1" applyBorder="1" applyAlignment="1">
      <alignment horizontal="right" vertical="center" wrapText="1"/>
    </xf>
    <xf numFmtId="0" fontId="2" fillId="0" borderId="23" xfId="0" applyFont="1" applyBorder="1" applyAlignment="1">
      <alignment horizontal="center" vertical="center" wrapText="1"/>
    </xf>
    <xf numFmtId="181" fontId="7" fillId="0" borderId="24" xfId="1" applyNumberFormat="1" applyFont="1" applyBorder="1" applyAlignment="1">
      <alignment horizontal="right" vertical="center" wrapText="1"/>
    </xf>
    <xf numFmtId="0" fontId="2" fillId="0" borderId="25" xfId="0" applyFont="1" applyBorder="1" applyAlignment="1">
      <alignment horizontal="right" vertical="center" wrapText="1"/>
    </xf>
    <xf numFmtId="178" fontId="7" fillId="0" borderId="9" xfId="1" applyNumberFormat="1" applyFont="1" applyBorder="1" applyAlignment="1">
      <alignment horizontal="right" vertical="center" wrapText="1"/>
    </xf>
    <xf numFmtId="178" fontId="7" fillId="0" borderId="14" xfId="1" applyNumberFormat="1" applyFont="1" applyBorder="1" applyAlignment="1">
      <alignment horizontal="right" vertical="center" wrapText="1"/>
    </xf>
    <xf numFmtId="179" fontId="3" fillId="0" borderId="5" xfId="0" applyNumberFormat="1" applyFont="1" applyBorder="1" applyAlignment="1">
      <alignment horizontal="left" vertical="center" wrapText="1"/>
    </xf>
    <xf numFmtId="0" fontId="2" fillId="2" borderId="23" xfId="0" applyFont="1" applyFill="1" applyBorder="1" applyAlignment="1">
      <alignment horizontal="center" vertical="center" wrapText="1"/>
    </xf>
    <xf numFmtId="0" fontId="2" fillId="0" borderId="18" xfId="0" applyFont="1" applyBorder="1" applyAlignment="1">
      <alignment horizontal="left" vertical="center" wrapText="1"/>
    </xf>
    <xf numFmtId="0" fontId="2" fillId="0" borderId="12" xfId="0" applyFont="1" applyBorder="1" applyAlignment="1">
      <alignment horizontal="left" vertical="center" wrapText="1"/>
    </xf>
    <xf numFmtId="0" fontId="2" fillId="0" borderId="15" xfId="0" applyFont="1" applyBorder="1" applyAlignment="1">
      <alignment horizontal="left" vertical="center" wrapText="1"/>
    </xf>
    <xf numFmtId="0" fontId="2" fillId="0" borderId="27" xfId="0" applyFont="1" applyBorder="1" applyAlignment="1">
      <alignment horizontal="center" vertical="center" wrapText="1"/>
    </xf>
    <xf numFmtId="181" fontId="7" fillId="0" borderId="26" xfId="1" applyNumberFormat="1" applyFont="1" applyBorder="1" applyAlignment="1">
      <alignment horizontal="right" vertical="center" wrapText="1"/>
    </xf>
    <xf numFmtId="0" fontId="7" fillId="0" borderId="0" xfId="0" applyFont="1" applyAlignment="1">
      <alignment vertical="center" wrapText="1"/>
    </xf>
    <xf numFmtId="178" fontId="7" fillId="0" borderId="0" xfId="0" applyNumberFormat="1" applyFont="1" applyAlignment="1">
      <alignment horizontal="right" vertical="center" wrapText="1"/>
    </xf>
    <xf numFmtId="0" fontId="7" fillId="0" borderId="0" xfId="0" applyFont="1" applyAlignment="1">
      <alignment horizontal="right" vertical="center" wrapText="1"/>
    </xf>
    <xf numFmtId="0" fontId="6" fillId="0" borderId="0" xfId="0" applyFont="1" applyAlignment="1">
      <alignment vertical="center" wrapText="1"/>
    </xf>
    <xf numFmtId="0" fontId="3" fillId="0" borderId="27" xfId="0" applyFont="1" applyBorder="1" applyAlignment="1">
      <alignment horizontal="center" vertical="center" wrapText="1"/>
    </xf>
    <xf numFmtId="181" fontId="7" fillId="0" borderId="22" xfId="1" applyNumberFormat="1" applyFont="1" applyBorder="1" applyAlignment="1">
      <alignment horizontal="right" vertical="center" wrapText="1"/>
    </xf>
    <xf numFmtId="179" fontId="10" fillId="0" borderId="1" xfId="0" applyNumberFormat="1" applyFont="1" applyBorder="1" applyAlignment="1">
      <alignment horizontal="center" vertical="center" wrapText="1"/>
    </xf>
    <xf numFmtId="0" fontId="5" fillId="0" borderId="18" xfId="0" applyFont="1" applyBorder="1" applyAlignment="1">
      <alignment horizontal="justify" vertical="center" wrapText="1"/>
    </xf>
    <xf numFmtId="0" fontId="5" fillId="0" borderId="12" xfId="0" applyFont="1" applyBorder="1" applyAlignment="1">
      <alignment horizontal="left" vertical="center" wrapText="1"/>
    </xf>
    <xf numFmtId="0" fontId="3" fillId="0" borderId="0" xfId="0" applyFont="1" applyAlignment="1"/>
    <xf numFmtId="0" fontId="2" fillId="0" borderId="0" xfId="0" applyFont="1" applyAlignment="1">
      <alignment horizontal="justify" vertical="center" wrapText="1"/>
    </xf>
    <xf numFmtId="0" fontId="3" fillId="0" borderId="0" xfId="0" applyFont="1">
      <alignment vertical="center"/>
    </xf>
    <xf numFmtId="180" fontId="2" fillId="0" borderId="37" xfId="0" applyNumberFormat="1" applyFont="1" applyBorder="1" applyAlignment="1">
      <alignment horizontal="left" vertical="distributed" wrapText="1" indent="1"/>
    </xf>
    <xf numFmtId="180" fontId="2" fillId="0" borderId="38" xfId="0" applyNumberFormat="1" applyFont="1" applyBorder="1" applyAlignment="1">
      <alignment horizontal="left" vertical="distributed" wrapText="1" indent="1"/>
    </xf>
    <xf numFmtId="180" fontId="2" fillId="0" borderId="39" xfId="0" applyNumberFormat="1" applyFont="1" applyBorder="1" applyAlignment="1">
      <alignment horizontal="left" vertical="distributed" wrapText="1" indent="1"/>
    </xf>
    <xf numFmtId="0" fontId="11" fillId="0" borderId="36" xfId="0" applyFont="1" applyBorder="1" applyAlignment="1">
      <alignment horizontal="left" vertical="center" wrapText="1"/>
    </xf>
    <xf numFmtId="0" fontId="11" fillId="0" borderId="0" xfId="0" applyFont="1" applyAlignment="1">
      <alignment horizontal="left" vertical="center" wrapText="1"/>
    </xf>
    <xf numFmtId="0" fontId="11" fillId="0" borderId="2" xfId="0" applyFont="1" applyBorder="1" applyAlignment="1">
      <alignment horizontal="left" vertical="center" wrapText="1"/>
    </xf>
    <xf numFmtId="0" fontId="11" fillId="0" borderId="4" xfId="0" applyFont="1" applyBorder="1" applyAlignment="1">
      <alignment horizontal="left" vertical="center" wrapText="1"/>
    </xf>
    <xf numFmtId="0" fontId="11" fillId="0" borderId="10" xfId="0" applyFont="1" applyBorder="1" applyAlignment="1">
      <alignment horizontal="left" vertical="center" wrapText="1"/>
    </xf>
    <xf numFmtId="0" fontId="11" fillId="0" borderId="1" xfId="0" applyFont="1" applyBorder="1" applyAlignment="1">
      <alignment horizontal="left" vertical="center" wrapText="1"/>
    </xf>
    <xf numFmtId="0" fontId="2" fillId="2" borderId="6"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0" borderId="33" xfId="0" applyFont="1" applyBorder="1" applyAlignment="1">
      <alignment horizontal="center" vertical="center" wrapText="1"/>
    </xf>
    <xf numFmtId="0" fontId="2" fillId="0" borderId="34" xfId="0" applyFont="1" applyBorder="1" applyAlignment="1">
      <alignment horizontal="center" vertical="center" wrapText="1"/>
    </xf>
    <xf numFmtId="0" fontId="2" fillId="0" borderId="35" xfId="0" applyFont="1" applyBorder="1" applyAlignment="1">
      <alignment horizontal="center" vertical="center" wrapText="1"/>
    </xf>
    <xf numFmtId="0" fontId="2" fillId="0" borderId="30" xfId="0" applyFont="1" applyBorder="1" applyAlignment="1">
      <alignment horizontal="center" vertical="center" wrapText="1"/>
    </xf>
    <xf numFmtId="0" fontId="2" fillId="0" borderId="29" xfId="0" applyFont="1" applyBorder="1" applyAlignment="1">
      <alignment horizontal="center" vertical="center" wrapText="1"/>
    </xf>
    <xf numFmtId="178" fontId="7" fillId="0" borderId="17" xfId="0" applyNumberFormat="1" applyFont="1" applyBorder="1" applyAlignment="1">
      <alignment horizontal="right" vertical="center" wrapText="1"/>
    </xf>
    <xf numFmtId="178" fontId="7" fillId="0" borderId="14" xfId="0" applyNumberFormat="1" applyFont="1" applyBorder="1" applyAlignment="1">
      <alignment horizontal="right" vertical="center" wrapText="1"/>
    </xf>
    <xf numFmtId="0" fontId="2" fillId="3" borderId="9" xfId="0" applyFont="1" applyFill="1" applyBorder="1" applyAlignment="1">
      <alignment horizontal="center" vertical="center"/>
    </xf>
    <xf numFmtId="0" fontId="2" fillId="0" borderId="28" xfId="0" applyFont="1" applyBorder="1" applyAlignment="1">
      <alignment horizontal="center" vertical="center" wrapText="1"/>
    </xf>
    <xf numFmtId="179" fontId="10" fillId="0" borderId="18" xfId="0" applyNumberFormat="1" applyFont="1" applyBorder="1" applyAlignment="1">
      <alignment horizontal="center" vertical="center" wrapText="1"/>
    </xf>
    <xf numFmtId="179" fontId="10" fillId="0" borderId="15" xfId="0" applyNumberFormat="1" applyFont="1" applyBorder="1" applyAlignment="1">
      <alignment horizontal="center" vertical="center" wrapText="1"/>
    </xf>
    <xf numFmtId="0" fontId="6" fillId="0" borderId="30" xfId="0" applyFont="1" applyBorder="1" applyAlignment="1">
      <alignment horizontal="center" vertical="center" wrapText="1"/>
    </xf>
    <xf numFmtId="0" fontId="6" fillId="0" borderId="29" xfId="0" applyFont="1" applyBorder="1" applyAlignment="1">
      <alignment horizontal="center" vertical="center" wrapText="1"/>
    </xf>
    <xf numFmtId="0" fontId="2" fillId="0" borderId="0" xfId="0" applyFont="1" applyAlignment="1">
      <alignment horizontal="left" vertical="center" wrapText="1"/>
    </xf>
    <xf numFmtId="0" fontId="2"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justify" wrapText="1"/>
    </xf>
    <xf numFmtId="0" fontId="3" fillId="0" borderId="0" xfId="0" applyFont="1" applyAlignment="1"/>
    <xf numFmtId="0" fontId="3" fillId="0" borderId="0" xfId="0" applyFont="1" applyAlignment="1">
      <alignment horizontal="center" vertical="center" wrapText="1"/>
    </xf>
    <xf numFmtId="0" fontId="2" fillId="0" borderId="0" xfId="0" applyFont="1" applyAlignment="1">
      <alignment horizontal="right" vertical="center"/>
    </xf>
    <xf numFmtId="0" fontId="2" fillId="0" borderId="0" xfId="0" applyFont="1" applyAlignment="1">
      <alignment horizontal="right"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B955B1-B7A3-49CC-A591-56F8C49F83A3}">
  <sheetPr codeName="Sheet3"/>
  <dimension ref="A1:D178"/>
  <sheetViews>
    <sheetView showGridLines="0" tabSelected="1" view="pageBreakPreview" topLeftCell="A110" zoomScaleNormal="100" zoomScaleSheetLayoutView="100" workbookViewId="0">
      <selection activeCell="E12" sqref="E12"/>
    </sheetView>
  </sheetViews>
  <sheetFormatPr defaultColWidth="8.58203125" defaultRowHeight="14"/>
  <cols>
    <col min="1" max="1" width="2.58203125" style="10" customWidth="1"/>
    <col min="2" max="2" width="25.58203125" style="10" customWidth="1"/>
    <col min="3" max="3" width="25.58203125" style="18" customWidth="1"/>
    <col min="4" max="4" width="30.58203125" style="10" customWidth="1"/>
    <col min="5" max="5" width="59.25" style="10" customWidth="1"/>
    <col min="6" max="16384" width="8.58203125" style="10"/>
  </cols>
  <sheetData>
    <row r="1" spans="1:4">
      <c r="A1" s="59" t="s">
        <v>39</v>
      </c>
      <c r="B1" s="59"/>
      <c r="C1" s="60"/>
      <c r="D1" s="60"/>
    </row>
    <row r="2" spans="1:4">
      <c r="A2" s="3"/>
      <c r="B2" s="3"/>
      <c r="C2" s="10"/>
    </row>
    <row r="3" spans="1:4" ht="17.5" customHeight="1">
      <c r="A3" s="91" t="s">
        <v>40</v>
      </c>
      <c r="B3" s="91"/>
      <c r="C3" s="91"/>
      <c r="D3" s="12" t="s">
        <v>75</v>
      </c>
    </row>
    <row r="4" spans="1:4" ht="17.5" customHeight="1">
      <c r="A4" s="91" t="s">
        <v>59</v>
      </c>
      <c r="B4" s="91"/>
      <c r="C4" s="91"/>
      <c r="D4" s="13" t="s">
        <v>76</v>
      </c>
    </row>
    <row r="5" spans="1:4" ht="17.5" customHeight="1">
      <c r="A5" s="92" t="s">
        <v>60</v>
      </c>
      <c r="B5" s="92"/>
      <c r="C5" s="92"/>
      <c r="D5" s="15" t="s">
        <v>77</v>
      </c>
    </row>
    <row r="6" spans="1:4" ht="17.5" customHeight="1">
      <c r="A6" s="92" t="s">
        <v>61</v>
      </c>
      <c r="B6" s="92"/>
      <c r="C6" s="92"/>
      <c r="D6" s="15" t="s">
        <v>78</v>
      </c>
    </row>
    <row r="7" spans="1:4" ht="20.149999999999999" customHeight="1">
      <c r="A7" s="16"/>
      <c r="B7" s="16"/>
    </row>
    <row r="8" spans="1:4" ht="25" customHeight="1">
      <c r="A8" s="90" t="s">
        <v>83</v>
      </c>
      <c r="B8" s="90"/>
      <c r="C8" s="90"/>
      <c r="D8" s="90"/>
    </row>
    <row r="9" spans="1:4">
      <c r="A9" s="16"/>
      <c r="B9" s="16"/>
    </row>
    <row r="10" spans="1:4" ht="14.5" thickBot="1">
      <c r="A10" s="59" t="s">
        <v>31</v>
      </c>
      <c r="B10" s="59"/>
      <c r="C10" s="60"/>
      <c r="D10" s="60"/>
    </row>
    <row r="11" spans="1:4" ht="25" customHeight="1" thickBot="1">
      <c r="B11" s="19" t="s">
        <v>30</v>
      </c>
      <c r="C11" s="20" t="s">
        <v>29</v>
      </c>
      <c r="D11" s="21" t="s">
        <v>28</v>
      </c>
    </row>
    <row r="12" spans="1:4" ht="42.65" customHeight="1" thickTop="1">
      <c r="B12" s="22" t="s">
        <v>27</v>
      </c>
      <c r="C12" s="23">
        <v>6</v>
      </c>
      <c r="D12" s="56" t="s">
        <v>80</v>
      </c>
    </row>
    <row r="13" spans="1:4" ht="20.149999999999999" customHeight="1">
      <c r="B13" s="24" t="s">
        <v>26</v>
      </c>
      <c r="C13" s="25"/>
      <c r="D13" s="17"/>
    </row>
    <row r="14" spans="1:4" ht="20.149999999999999" customHeight="1">
      <c r="B14" s="24" t="s">
        <v>25</v>
      </c>
      <c r="C14" s="25"/>
      <c r="D14" s="17"/>
    </row>
    <row r="15" spans="1:4" ht="20.149999999999999" customHeight="1">
      <c r="B15" s="24" t="s">
        <v>38</v>
      </c>
      <c r="C15" s="25"/>
      <c r="D15" s="17"/>
    </row>
    <row r="16" spans="1:4" ht="20.149999999999999" customHeight="1" thickBot="1">
      <c r="B16" s="26" t="s">
        <v>24</v>
      </c>
      <c r="C16" s="27">
        <v>1</v>
      </c>
      <c r="D16" s="28" t="s">
        <v>23</v>
      </c>
    </row>
    <row r="17" spans="1:4" s="58" customFormat="1" ht="20.149999999999999" customHeight="1">
      <c r="A17" s="88" t="s">
        <v>47</v>
      </c>
      <c r="B17" s="88"/>
      <c r="C17" s="89"/>
      <c r="D17" s="89"/>
    </row>
    <row r="18" spans="1:4">
      <c r="A18" s="59" t="s">
        <v>48</v>
      </c>
      <c r="B18" s="59"/>
      <c r="C18" s="60"/>
      <c r="D18" s="60"/>
    </row>
    <row r="19" spans="1:4">
      <c r="A19" s="16"/>
      <c r="B19" s="16"/>
    </row>
    <row r="20" spans="1:4">
      <c r="A20" s="59" t="s">
        <v>37</v>
      </c>
      <c r="B20" s="59"/>
      <c r="C20" s="60"/>
      <c r="D20" s="60"/>
    </row>
    <row r="21" spans="1:4" ht="25" customHeight="1">
      <c r="A21" s="11"/>
      <c r="B21" s="85" t="s">
        <v>85</v>
      </c>
      <c r="C21" s="85"/>
      <c r="D21" s="85"/>
    </row>
    <row r="22" spans="1:4" ht="25" customHeight="1">
      <c r="A22" s="11"/>
      <c r="B22" s="85"/>
      <c r="C22" s="85"/>
      <c r="D22" s="85"/>
    </row>
    <row r="23" spans="1:4" ht="25" customHeight="1">
      <c r="A23" s="11"/>
      <c r="B23" s="85"/>
      <c r="C23" s="85"/>
      <c r="D23" s="85"/>
    </row>
    <row r="24" spans="1:4" ht="25" customHeight="1">
      <c r="A24" s="11"/>
      <c r="B24" s="85"/>
      <c r="C24" s="85"/>
      <c r="D24" s="85"/>
    </row>
    <row r="25" spans="1:4" ht="5.15" customHeight="1">
      <c r="A25" s="11"/>
      <c r="B25" s="1"/>
      <c r="C25" s="29"/>
      <c r="D25" s="1"/>
    </row>
    <row r="26" spans="1:4" ht="20.149999999999999" customHeight="1">
      <c r="A26" s="59" t="s">
        <v>22</v>
      </c>
      <c r="B26" s="59"/>
      <c r="C26" s="60"/>
      <c r="D26" s="60"/>
    </row>
    <row r="27" spans="1:4">
      <c r="A27" s="59" t="s">
        <v>21</v>
      </c>
      <c r="B27" s="59"/>
      <c r="C27" s="60"/>
      <c r="D27" s="60"/>
    </row>
    <row r="28" spans="1:4">
      <c r="A28" s="30"/>
      <c r="B28" s="30">
        <v>46113</v>
      </c>
    </row>
    <row r="29" spans="1:4" ht="5.15" customHeight="1">
      <c r="A29" s="16"/>
      <c r="B29" s="16"/>
    </row>
    <row r="30" spans="1:4" ht="20.149999999999999" customHeight="1">
      <c r="A30" s="59" t="s">
        <v>20</v>
      </c>
      <c r="B30" s="59"/>
      <c r="C30" s="60"/>
      <c r="D30" s="60"/>
    </row>
    <row r="31" spans="1:4">
      <c r="A31" s="30"/>
      <c r="B31" s="30">
        <v>46466</v>
      </c>
    </row>
    <row r="32" spans="1:4" ht="5.15" customHeight="1">
      <c r="A32" s="16"/>
      <c r="B32" s="16"/>
    </row>
    <row r="33" spans="1:4" ht="20.149999999999999" customHeight="1">
      <c r="A33" s="59" t="s">
        <v>19</v>
      </c>
      <c r="B33" s="59"/>
      <c r="C33" s="60"/>
      <c r="D33" s="60"/>
    </row>
    <row r="34" spans="1:4" ht="14.15" customHeight="1">
      <c r="A34" s="3"/>
      <c r="B34" s="30">
        <v>46147</v>
      </c>
      <c r="C34" s="31" t="s">
        <v>67</v>
      </c>
    </row>
    <row r="35" spans="1:4" ht="14.15" customHeight="1">
      <c r="A35" s="3"/>
      <c r="B35" s="30">
        <v>46173</v>
      </c>
      <c r="C35" s="31" t="s">
        <v>62</v>
      </c>
    </row>
    <row r="36" spans="1:4" ht="14.15" customHeight="1">
      <c r="A36" s="3"/>
      <c r="B36" s="30">
        <v>46223</v>
      </c>
      <c r="C36" s="31" t="s">
        <v>63</v>
      </c>
    </row>
    <row r="37" spans="1:4" ht="14.15" customHeight="1">
      <c r="A37" s="3"/>
      <c r="B37" s="30">
        <v>46252</v>
      </c>
      <c r="C37" s="31" t="s">
        <v>64</v>
      </c>
    </row>
    <row r="38" spans="1:4" ht="14.15" customHeight="1">
      <c r="A38" s="3"/>
      <c r="B38" s="30">
        <v>46288</v>
      </c>
      <c r="C38" s="31" t="s">
        <v>65</v>
      </c>
    </row>
    <row r="39" spans="1:4" ht="14.15" customHeight="1">
      <c r="A39" s="3"/>
      <c r="B39" s="30">
        <v>46378</v>
      </c>
      <c r="C39" s="31" t="s">
        <v>66</v>
      </c>
    </row>
    <row r="40" spans="1:4" ht="14.15" customHeight="1">
      <c r="A40" s="30"/>
      <c r="B40" s="30">
        <v>46453</v>
      </c>
      <c r="C40" s="31" t="s">
        <v>70</v>
      </c>
    </row>
    <row r="41" spans="1:4" ht="5.15" customHeight="1">
      <c r="A41" s="16"/>
      <c r="B41" s="16"/>
    </row>
    <row r="42" spans="1:4">
      <c r="A42" s="59" t="s">
        <v>18</v>
      </c>
      <c r="B42" s="59"/>
      <c r="C42" s="60"/>
      <c r="D42" s="60"/>
    </row>
    <row r="43" spans="1:4">
      <c r="A43" s="86"/>
      <c r="B43" s="87" t="s">
        <v>84</v>
      </c>
      <c r="C43" s="87"/>
    </row>
    <row r="44" spans="1:4">
      <c r="A44" s="86"/>
      <c r="B44" s="87"/>
      <c r="C44" s="87"/>
    </row>
    <row r="45" spans="1:4" ht="5.15" customHeight="1">
      <c r="A45" s="16"/>
      <c r="B45" s="16"/>
    </row>
    <row r="46" spans="1:4">
      <c r="A46" s="59" t="s">
        <v>17</v>
      </c>
      <c r="B46" s="59"/>
      <c r="C46" s="60"/>
      <c r="D46" s="60"/>
    </row>
    <row r="47" spans="1:4" ht="20.149999999999999" customHeight="1">
      <c r="A47" s="86"/>
      <c r="B47" s="85" t="s">
        <v>86</v>
      </c>
      <c r="C47" s="87"/>
      <c r="D47" s="87"/>
    </row>
    <row r="48" spans="1:4" ht="50.15" customHeight="1">
      <c r="A48" s="86"/>
      <c r="B48" s="87"/>
      <c r="C48" s="87"/>
      <c r="D48" s="87"/>
    </row>
    <row r="49" spans="1:4" ht="50.15" customHeight="1">
      <c r="A49" s="86"/>
      <c r="B49" s="87"/>
      <c r="C49" s="87"/>
      <c r="D49" s="87"/>
    </row>
    <row r="50" spans="1:4" ht="50.15" customHeight="1">
      <c r="A50" s="86"/>
      <c r="B50" s="87"/>
      <c r="C50" s="87"/>
      <c r="D50" s="87"/>
    </row>
    <row r="51" spans="1:4" ht="5.15" customHeight="1">
      <c r="A51" s="16"/>
      <c r="B51" s="16"/>
    </row>
    <row r="52" spans="1:4">
      <c r="A52" s="59" t="s">
        <v>36</v>
      </c>
      <c r="B52" s="59"/>
      <c r="C52" s="60"/>
      <c r="D52" s="60"/>
    </row>
    <row r="53" spans="1:4" ht="25" customHeight="1">
      <c r="A53" s="16"/>
      <c r="B53" s="85" t="s">
        <v>81</v>
      </c>
      <c r="C53" s="87"/>
      <c r="D53" s="87"/>
    </row>
    <row r="54" spans="1:4" ht="25" customHeight="1">
      <c r="A54" s="16"/>
      <c r="B54" s="87"/>
      <c r="C54" s="87"/>
      <c r="D54" s="87"/>
    </row>
    <row r="55" spans="1:4" ht="25" customHeight="1">
      <c r="A55" s="16"/>
      <c r="B55" s="87"/>
      <c r="C55" s="87"/>
      <c r="D55" s="87"/>
    </row>
    <row r="56" spans="1:4" ht="25" customHeight="1">
      <c r="A56" s="16"/>
      <c r="B56" s="87"/>
      <c r="C56" s="87"/>
      <c r="D56" s="87"/>
    </row>
    <row r="57" spans="1:4" ht="5.15" customHeight="1">
      <c r="A57" s="16"/>
      <c r="B57" s="16"/>
    </row>
    <row r="58" spans="1:4">
      <c r="A58" s="59" t="s">
        <v>16</v>
      </c>
      <c r="B58" s="59"/>
      <c r="C58" s="60"/>
      <c r="D58" s="60"/>
    </row>
    <row r="59" spans="1:4" ht="14.5" thickBot="1">
      <c r="A59" s="59" t="s">
        <v>15</v>
      </c>
      <c r="B59" s="59"/>
      <c r="C59" s="60"/>
      <c r="D59" s="60"/>
    </row>
    <row r="60" spans="1:4" ht="30" customHeight="1" thickBot="1">
      <c r="B60" s="19" t="s">
        <v>35</v>
      </c>
      <c r="C60" s="20" t="s">
        <v>82</v>
      </c>
      <c r="D60" s="21" t="s">
        <v>7</v>
      </c>
    </row>
    <row r="61" spans="1:4" ht="30" customHeight="1" thickTop="1">
      <c r="B61" s="4" t="s">
        <v>34</v>
      </c>
      <c r="C61" s="32">
        <v>150000</v>
      </c>
      <c r="D61" s="33"/>
    </row>
    <row r="62" spans="1:4" ht="30" customHeight="1">
      <c r="B62" s="5" t="s">
        <v>14</v>
      </c>
      <c r="C62" s="32">
        <v>150000</v>
      </c>
      <c r="D62" s="34"/>
    </row>
    <row r="63" spans="1:4" ht="30" customHeight="1" thickBot="1">
      <c r="B63" s="6" t="s">
        <v>13</v>
      </c>
      <c r="C63" s="35">
        <v>1075000</v>
      </c>
      <c r="D63" s="36"/>
    </row>
    <row r="64" spans="1:4" ht="36" customHeight="1" thickBot="1">
      <c r="B64" s="37" t="s">
        <v>10</v>
      </c>
      <c r="C64" s="38">
        <f>SUM(C61:C63)</f>
        <v>1375000</v>
      </c>
      <c r="D64" s="39"/>
    </row>
    <row r="65" spans="1:4" ht="30" customHeight="1">
      <c r="A65" s="16"/>
      <c r="B65" s="16"/>
    </row>
    <row r="66" spans="1:4">
      <c r="A66" s="59" t="s">
        <v>12</v>
      </c>
      <c r="B66" s="59"/>
      <c r="C66" s="60"/>
      <c r="D66" s="60"/>
    </row>
    <row r="67" spans="1:4">
      <c r="A67" s="59" t="s">
        <v>33</v>
      </c>
      <c r="B67" s="59"/>
      <c r="C67" s="60"/>
      <c r="D67" s="60"/>
    </row>
    <row r="68" spans="1:4" ht="14.15" customHeight="1">
      <c r="B68" s="85" t="s">
        <v>42</v>
      </c>
      <c r="C68" s="85"/>
      <c r="D68" s="85"/>
    </row>
    <row r="69" spans="1:4" ht="14.15" customHeight="1">
      <c r="B69" s="85" t="s">
        <v>43</v>
      </c>
      <c r="C69" s="85"/>
      <c r="D69" s="85"/>
    </row>
    <row r="70" spans="1:4" ht="14.5" customHeight="1" thickBot="1">
      <c r="B70" s="85" t="s">
        <v>44</v>
      </c>
      <c r="C70" s="85"/>
      <c r="D70" s="85"/>
    </row>
    <row r="71" spans="1:4" ht="30" customHeight="1" thickBot="1">
      <c r="B71" s="19" t="s">
        <v>32</v>
      </c>
      <c r="C71" s="20" t="s">
        <v>82</v>
      </c>
      <c r="D71" s="21" t="s">
        <v>7</v>
      </c>
    </row>
    <row r="72" spans="1:4" ht="30" customHeight="1" thickTop="1">
      <c r="B72" s="4" t="s">
        <v>5</v>
      </c>
      <c r="C72" s="32">
        <f>C86+C96+C106+C116+C126+C136</f>
        <v>0</v>
      </c>
      <c r="D72" s="33"/>
    </row>
    <row r="73" spans="1:4" ht="30" customHeight="1">
      <c r="B73" s="5" t="s">
        <v>4</v>
      </c>
      <c r="C73" s="40">
        <f>C87+C97+C107+C117+C127+C137</f>
        <v>0</v>
      </c>
      <c r="D73" s="34"/>
    </row>
    <row r="74" spans="1:4" ht="30" customHeight="1">
      <c r="B74" s="5" t="s">
        <v>3</v>
      </c>
      <c r="C74" s="40">
        <f>C88+C98+C108+C118+C128+C138</f>
        <v>1265000</v>
      </c>
      <c r="D74" s="45" t="s">
        <v>11</v>
      </c>
    </row>
    <row r="75" spans="1:4" ht="30" customHeight="1" thickBot="1">
      <c r="B75" s="6" t="s">
        <v>2</v>
      </c>
      <c r="C75" s="41">
        <f>C89+C99+C109+C119+C129+C139</f>
        <v>110000</v>
      </c>
      <c r="D75" s="46" t="s">
        <v>87</v>
      </c>
    </row>
    <row r="76" spans="1:4" ht="36" customHeight="1">
      <c r="B76" s="7" t="s">
        <v>10</v>
      </c>
      <c r="C76" s="8">
        <f>C146</f>
        <v>1375000</v>
      </c>
      <c r="D76" s="42" t="s">
        <v>58</v>
      </c>
    </row>
    <row r="77" spans="1:4" ht="18" customHeight="1">
      <c r="B77" s="80" t="s">
        <v>79</v>
      </c>
      <c r="C77" s="77">
        <f>C147</f>
        <v>1250000</v>
      </c>
      <c r="D77" s="81">
        <v>150</v>
      </c>
    </row>
    <row r="78" spans="1:4" ht="18" customHeight="1" thickBot="1">
      <c r="B78" s="76"/>
      <c r="C78" s="78"/>
      <c r="D78" s="82"/>
    </row>
    <row r="79" spans="1:4">
      <c r="A79" s="59" t="s">
        <v>9</v>
      </c>
      <c r="B79" s="59"/>
      <c r="C79" s="60"/>
      <c r="D79" s="60"/>
    </row>
    <row r="80" spans="1:4" ht="30" customHeight="1">
      <c r="A80" s="16"/>
      <c r="B80" s="16"/>
    </row>
    <row r="81" spans="1:4">
      <c r="A81" s="59" t="s">
        <v>41</v>
      </c>
      <c r="B81" s="59"/>
      <c r="C81" s="60"/>
      <c r="D81" s="60"/>
    </row>
    <row r="82" spans="1:4">
      <c r="A82" s="59" t="s">
        <v>45</v>
      </c>
      <c r="B82" s="59"/>
      <c r="C82" s="60"/>
      <c r="D82" s="60"/>
    </row>
    <row r="83" spans="1:4" ht="14.5" thickBot="1">
      <c r="A83" s="59" t="s">
        <v>46</v>
      </c>
      <c r="B83" s="59"/>
      <c r="C83" s="60"/>
      <c r="D83" s="60"/>
    </row>
    <row r="84" spans="1:4" ht="30" customHeight="1" thickBot="1">
      <c r="B84" s="43" t="s">
        <v>50</v>
      </c>
      <c r="C84" s="70" t="s">
        <v>67</v>
      </c>
      <c r="D84" s="71"/>
    </row>
    <row r="85" spans="1:4" ht="30" customHeight="1" thickBot="1">
      <c r="B85" s="19" t="s">
        <v>49</v>
      </c>
      <c r="C85" s="20" t="s">
        <v>82</v>
      </c>
      <c r="D85" s="21" t="s">
        <v>7</v>
      </c>
    </row>
    <row r="86" spans="1:4" ht="30" customHeight="1" thickTop="1">
      <c r="B86" s="4" t="s">
        <v>5</v>
      </c>
      <c r="C86" s="32"/>
      <c r="D86" s="44"/>
    </row>
    <row r="87" spans="1:4" ht="30" customHeight="1">
      <c r="B87" s="5" t="s">
        <v>4</v>
      </c>
      <c r="C87" s="32"/>
      <c r="D87" s="45"/>
    </row>
    <row r="88" spans="1:4" ht="30" customHeight="1">
      <c r="B88" s="5" t="s">
        <v>3</v>
      </c>
      <c r="C88" s="32">
        <v>165000</v>
      </c>
      <c r="D88" s="57" t="s">
        <v>71</v>
      </c>
    </row>
    <row r="89" spans="1:4" ht="30" customHeight="1" thickBot="1">
      <c r="B89" s="6" t="s">
        <v>2</v>
      </c>
      <c r="C89" s="41"/>
      <c r="D89" s="46"/>
    </row>
    <row r="90" spans="1:4" ht="30" customHeight="1">
      <c r="B90" s="47" t="s">
        <v>1</v>
      </c>
      <c r="C90" s="48">
        <f>SUM(C86:C89)</f>
        <v>165000</v>
      </c>
      <c r="D90" s="72" t="s">
        <v>8</v>
      </c>
    </row>
    <row r="91" spans="1:4" ht="15" customHeight="1">
      <c r="B91" s="83" t="s">
        <v>79</v>
      </c>
      <c r="C91" s="77">
        <v>150000</v>
      </c>
      <c r="D91" s="73"/>
    </row>
    <row r="92" spans="1:4" ht="15" customHeight="1" thickBot="1">
      <c r="B92" s="84"/>
      <c r="C92" s="78"/>
      <c r="D92" s="74"/>
    </row>
    <row r="93" spans="1:4" ht="5.15" customHeight="1" thickBot="1">
      <c r="B93" s="14"/>
      <c r="C93" s="49"/>
      <c r="D93" s="14"/>
    </row>
    <row r="94" spans="1:4" ht="30" customHeight="1" thickBot="1">
      <c r="B94" s="43" t="s">
        <v>51</v>
      </c>
      <c r="C94" s="70" t="s">
        <v>63</v>
      </c>
      <c r="D94" s="71"/>
    </row>
    <row r="95" spans="1:4" ht="30" customHeight="1" thickBot="1">
      <c r="B95" s="19" t="s">
        <v>49</v>
      </c>
      <c r="C95" s="20" t="s">
        <v>82</v>
      </c>
      <c r="D95" s="21" t="s">
        <v>7</v>
      </c>
    </row>
    <row r="96" spans="1:4" ht="30" customHeight="1" thickTop="1">
      <c r="B96" s="4" t="s">
        <v>5</v>
      </c>
      <c r="C96" s="32"/>
      <c r="D96" s="44"/>
    </row>
    <row r="97" spans="2:4" ht="30" customHeight="1">
      <c r="B97" s="5" t="s">
        <v>4</v>
      </c>
      <c r="C97" s="32"/>
      <c r="D97" s="45"/>
    </row>
    <row r="98" spans="2:4" ht="30" customHeight="1">
      <c r="B98" s="5" t="s">
        <v>3</v>
      </c>
      <c r="C98" s="32">
        <v>220000</v>
      </c>
      <c r="D98" s="45" t="s">
        <v>72</v>
      </c>
    </row>
    <row r="99" spans="2:4" ht="30" customHeight="1" thickBot="1">
      <c r="B99" s="6" t="s">
        <v>2</v>
      </c>
      <c r="C99" s="41"/>
      <c r="D99" s="46"/>
    </row>
    <row r="100" spans="2:4" ht="30" customHeight="1">
      <c r="B100" s="47" t="s">
        <v>1</v>
      </c>
      <c r="C100" s="48">
        <f>SUM(C96:C99)</f>
        <v>220000</v>
      </c>
      <c r="D100" s="72" t="s">
        <v>8</v>
      </c>
    </row>
    <row r="101" spans="2:4" ht="15" customHeight="1">
      <c r="B101" s="75" t="s">
        <v>79</v>
      </c>
      <c r="C101" s="77">
        <v>200000</v>
      </c>
      <c r="D101" s="73"/>
    </row>
    <row r="102" spans="2:4" ht="15" customHeight="1" thickBot="1">
      <c r="B102" s="76"/>
      <c r="C102" s="78"/>
      <c r="D102" s="74"/>
    </row>
    <row r="103" spans="2:4" ht="5.15" customHeight="1" thickBot="1">
      <c r="B103" s="2"/>
      <c r="C103" s="50"/>
      <c r="D103" s="2"/>
    </row>
    <row r="104" spans="2:4" ht="30" customHeight="1" thickBot="1">
      <c r="B104" s="43" t="s">
        <v>52</v>
      </c>
      <c r="C104" s="70" t="s">
        <v>64</v>
      </c>
      <c r="D104" s="71"/>
    </row>
    <row r="105" spans="2:4" ht="30" customHeight="1" thickBot="1">
      <c r="B105" s="19" t="s">
        <v>49</v>
      </c>
      <c r="C105" s="20" t="s">
        <v>82</v>
      </c>
      <c r="D105" s="21" t="s">
        <v>7</v>
      </c>
    </row>
    <row r="106" spans="2:4" ht="30" customHeight="1" thickTop="1">
      <c r="B106" s="4" t="s">
        <v>5</v>
      </c>
      <c r="C106" s="32"/>
      <c r="D106" s="44"/>
    </row>
    <row r="107" spans="2:4" ht="30" customHeight="1">
      <c r="B107" s="5" t="s">
        <v>4</v>
      </c>
      <c r="C107" s="32"/>
      <c r="D107" s="45"/>
    </row>
    <row r="108" spans="2:4" ht="30" customHeight="1">
      <c r="B108" s="5" t="s">
        <v>3</v>
      </c>
      <c r="C108" s="32">
        <v>165000</v>
      </c>
      <c r="D108" s="57" t="s">
        <v>6</v>
      </c>
    </row>
    <row r="109" spans="2:4" ht="30" customHeight="1" thickBot="1">
      <c r="B109" s="6" t="s">
        <v>2</v>
      </c>
      <c r="C109" s="41"/>
      <c r="D109" s="46"/>
    </row>
    <row r="110" spans="2:4" ht="30" customHeight="1">
      <c r="B110" s="47" t="s">
        <v>1</v>
      </c>
      <c r="C110" s="48">
        <f>SUM(C106:C109)</f>
        <v>165000</v>
      </c>
      <c r="D110" s="72" t="s">
        <v>8</v>
      </c>
    </row>
    <row r="111" spans="2:4" ht="15" customHeight="1">
      <c r="B111" s="75" t="s">
        <v>79</v>
      </c>
      <c r="C111" s="77">
        <v>150000</v>
      </c>
      <c r="D111" s="73"/>
    </row>
    <row r="112" spans="2:4" ht="15" customHeight="1" thickBot="1">
      <c r="B112" s="76"/>
      <c r="C112" s="78"/>
      <c r="D112" s="74"/>
    </row>
    <row r="113" spans="2:4" ht="5.15" customHeight="1" thickBot="1">
      <c r="B113" s="2"/>
      <c r="C113" s="50"/>
      <c r="D113" s="2"/>
    </row>
    <row r="114" spans="2:4" ht="30" customHeight="1" thickBot="1">
      <c r="B114" s="43" t="s">
        <v>53</v>
      </c>
      <c r="C114" s="70" t="s">
        <v>68</v>
      </c>
      <c r="D114" s="71"/>
    </row>
    <row r="115" spans="2:4" ht="30" customHeight="1" thickBot="1">
      <c r="B115" s="19" t="s">
        <v>49</v>
      </c>
      <c r="C115" s="20" t="s">
        <v>82</v>
      </c>
      <c r="D115" s="21" t="s">
        <v>7</v>
      </c>
    </row>
    <row r="116" spans="2:4" ht="30" customHeight="1" thickTop="1">
      <c r="B116" s="4" t="s">
        <v>5</v>
      </c>
      <c r="C116" s="32"/>
      <c r="D116" s="44"/>
    </row>
    <row r="117" spans="2:4" ht="30" customHeight="1">
      <c r="B117" s="5" t="s">
        <v>4</v>
      </c>
      <c r="C117" s="32"/>
      <c r="D117" s="45"/>
    </row>
    <row r="118" spans="2:4" ht="30" customHeight="1">
      <c r="B118" s="5" t="s">
        <v>3</v>
      </c>
      <c r="C118" s="32">
        <v>165000</v>
      </c>
      <c r="D118" s="57" t="s">
        <v>6</v>
      </c>
    </row>
    <row r="119" spans="2:4" ht="30" customHeight="1" thickBot="1">
      <c r="B119" s="6" t="s">
        <v>2</v>
      </c>
      <c r="C119" s="41"/>
      <c r="D119" s="46"/>
    </row>
    <row r="120" spans="2:4" ht="30" customHeight="1">
      <c r="B120" s="47" t="s">
        <v>1</v>
      </c>
      <c r="C120" s="48">
        <f>SUM(C116:C119)</f>
        <v>165000</v>
      </c>
      <c r="D120" s="72" t="s">
        <v>8</v>
      </c>
    </row>
    <row r="121" spans="2:4" ht="15" customHeight="1">
      <c r="B121" s="75" t="s">
        <v>79</v>
      </c>
      <c r="C121" s="77">
        <v>150000</v>
      </c>
      <c r="D121" s="73"/>
    </row>
    <row r="122" spans="2:4" ht="15" customHeight="1" thickBot="1">
      <c r="B122" s="76"/>
      <c r="C122" s="78"/>
      <c r="D122" s="74"/>
    </row>
    <row r="123" spans="2:4" ht="5.15" customHeight="1" thickBot="1">
      <c r="B123" s="2"/>
      <c r="C123" s="50"/>
      <c r="D123" s="2"/>
    </row>
    <row r="124" spans="2:4" ht="30" customHeight="1" thickBot="1">
      <c r="B124" s="43" t="s">
        <v>54</v>
      </c>
      <c r="C124" s="70" t="s">
        <v>66</v>
      </c>
      <c r="D124" s="71"/>
    </row>
    <row r="125" spans="2:4" ht="30" customHeight="1" thickBot="1">
      <c r="B125" s="19" t="s">
        <v>49</v>
      </c>
      <c r="C125" s="20" t="s">
        <v>82</v>
      </c>
      <c r="D125" s="21" t="s">
        <v>7</v>
      </c>
    </row>
    <row r="126" spans="2:4" ht="30" customHeight="1" thickTop="1">
      <c r="B126" s="4" t="s">
        <v>5</v>
      </c>
      <c r="C126" s="32"/>
      <c r="D126" s="44"/>
    </row>
    <row r="127" spans="2:4" ht="30" customHeight="1">
      <c r="B127" s="5" t="s">
        <v>4</v>
      </c>
      <c r="C127" s="32"/>
      <c r="D127" s="45"/>
    </row>
    <row r="128" spans="2:4" ht="30" customHeight="1">
      <c r="B128" s="5" t="s">
        <v>3</v>
      </c>
      <c r="C128" s="32">
        <v>220000</v>
      </c>
      <c r="D128" s="57" t="s">
        <v>6</v>
      </c>
    </row>
    <row r="129" spans="1:4" ht="30" customHeight="1" thickBot="1">
      <c r="B129" s="6" t="s">
        <v>2</v>
      </c>
      <c r="C129" s="41">
        <v>55000</v>
      </c>
      <c r="D129" s="46" t="s">
        <v>88</v>
      </c>
    </row>
    <row r="130" spans="1:4" ht="30" customHeight="1">
      <c r="B130" s="47" t="s">
        <v>57</v>
      </c>
      <c r="C130" s="48">
        <f>SUM(C126:C129)</f>
        <v>275000</v>
      </c>
      <c r="D130" s="72" t="s">
        <v>8</v>
      </c>
    </row>
    <row r="131" spans="1:4" ht="15" customHeight="1">
      <c r="B131" s="75" t="s">
        <v>79</v>
      </c>
      <c r="C131" s="77">
        <v>250000</v>
      </c>
      <c r="D131" s="73"/>
    </row>
    <row r="132" spans="1:4" ht="15" customHeight="1" thickBot="1">
      <c r="B132" s="76"/>
      <c r="C132" s="78"/>
      <c r="D132" s="74"/>
    </row>
    <row r="133" spans="1:4" ht="5.15" customHeight="1" thickBot="1">
      <c r="B133" s="2"/>
      <c r="C133" s="50"/>
      <c r="D133" s="2"/>
    </row>
    <row r="134" spans="1:4" ht="30" customHeight="1" thickBot="1">
      <c r="B134" s="43" t="s">
        <v>69</v>
      </c>
      <c r="C134" s="70" t="s">
        <v>70</v>
      </c>
      <c r="D134" s="71"/>
    </row>
    <row r="135" spans="1:4" ht="30" customHeight="1" thickBot="1">
      <c r="B135" s="19" t="s">
        <v>49</v>
      </c>
      <c r="C135" s="20" t="s">
        <v>82</v>
      </c>
      <c r="D135" s="21" t="s">
        <v>7</v>
      </c>
    </row>
    <row r="136" spans="1:4" ht="30" customHeight="1" thickTop="1">
      <c r="B136" s="4" t="s">
        <v>5</v>
      </c>
      <c r="C136" s="32"/>
      <c r="D136" s="44"/>
    </row>
    <row r="137" spans="1:4" ht="30" customHeight="1">
      <c r="B137" s="5" t="s">
        <v>4</v>
      </c>
      <c r="C137" s="32"/>
      <c r="D137" s="45"/>
    </row>
    <row r="138" spans="1:4" ht="30" customHeight="1">
      <c r="B138" s="5" t="s">
        <v>3</v>
      </c>
      <c r="C138" s="32">
        <v>330000</v>
      </c>
      <c r="D138" s="57" t="s">
        <v>71</v>
      </c>
    </row>
    <row r="139" spans="1:4" ht="30" customHeight="1" thickBot="1">
      <c r="B139" s="6" t="s">
        <v>2</v>
      </c>
      <c r="C139" s="41">
        <v>55000</v>
      </c>
      <c r="D139" s="46" t="s">
        <v>89</v>
      </c>
    </row>
    <row r="140" spans="1:4" ht="30" customHeight="1">
      <c r="B140" s="47" t="s">
        <v>57</v>
      </c>
      <c r="C140" s="48">
        <f>SUM(C136:C139)</f>
        <v>385000</v>
      </c>
      <c r="D140" s="72" t="s">
        <v>8</v>
      </c>
    </row>
    <row r="141" spans="1:4" ht="15" customHeight="1">
      <c r="B141" s="75" t="s">
        <v>79</v>
      </c>
      <c r="C141" s="77">
        <v>350000</v>
      </c>
      <c r="D141" s="73"/>
    </row>
    <row r="142" spans="1:4" ht="15" customHeight="1" thickBot="1">
      <c r="B142" s="76"/>
      <c r="C142" s="78"/>
      <c r="D142" s="74"/>
    </row>
    <row r="143" spans="1:4" ht="15" customHeight="1">
      <c r="B143" s="2"/>
      <c r="C143" s="51"/>
      <c r="D143" s="3"/>
    </row>
    <row r="144" spans="1:4" ht="24.65" customHeight="1">
      <c r="A144" s="16"/>
      <c r="B144" s="79" t="s">
        <v>55</v>
      </c>
      <c r="C144" s="79"/>
      <c r="D144" s="79"/>
    </row>
    <row r="145" spans="1:4" ht="15" customHeight="1" thickBot="1">
      <c r="A145" s="16"/>
      <c r="B145" s="16"/>
    </row>
    <row r="146" spans="1:4" ht="35.15" customHeight="1">
      <c r="A146" s="52"/>
      <c r="B146" s="53" t="s">
        <v>56</v>
      </c>
      <c r="C146" s="48">
        <f>C90+C100+C110+C120+C130+C140</f>
        <v>1375000</v>
      </c>
      <c r="D146" s="42" t="s">
        <v>58</v>
      </c>
    </row>
    <row r="147" spans="1:4" ht="35.15" customHeight="1" thickBot="1">
      <c r="A147" s="16"/>
      <c r="B147" s="9" t="s">
        <v>79</v>
      </c>
      <c r="C147" s="54">
        <f>C91+C101+C111+C121+C131+C141</f>
        <v>1250000</v>
      </c>
      <c r="D147" s="55">
        <v>150</v>
      </c>
    </row>
    <row r="148" spans="1:4">
      <c r="A148" s="16"/>
      <c r="B148" s="16"/>
    </row>
    <row r="149" spans="1:4" ht="14.5" thickBot="1">
      <c r="A149" s="59" t="s">
        <v>0</v>
      </c>
      <c r="B149" s="59"/>
      <c r="C149" s="60"/>
      <c r="D149" s="60"/>
    </row>
    <row r="150" spans="1:4" ht="15" customHeight="1">
      <c r="B150" s="61" t="s">
        <v>73</v>
      </c>
      <c r="C150" s="62"/>
      <c r="D150" s="63"/>
    </row>
    <row r="151" spans="1:4" ht="30" customHeight="1">
      <c r="B151" s="64" t="s">
        <v>74</v>
      </c>
      <c r="C151" s="65"/>
      <c r="D151" s="66"/>
    </row>
    <row r="152" spans="1:4" ht="70" customHeight="1">
      <c r="B152" s="64"/>
      <c r="C152" s="65"/>
      <c r="D152" s="66"/>
    </row>
    <row r="153" spans="1:4" ht="75" customHeight="1" thickBot="1">
      <c r="B153" s="67"/>
      <c r="C153" s="68"/>
      <c r="D153" s="69"/>
    </row>
    <row r="154" spans="1:4">
      <c r="A154" s="16"/>
      <c r="B154" s="16"/>
    </row>
    <row r="155" spans="1:4">
      <c r="A155" s="16"/>
      <c r="B155" s="16"/>
    </row>
    <row r="156" spans="1:4">
      <c r="A156" s="16"/>
      <c r="B156" s="16"/>
    </row>
    <row r="157" spans="1:4">
      <c r="A157" s="16"/>
      <c r="B157" s="16"/>
    </row>
    <row r="158" spans="1:4">
      <c r="A158" s="16"/>
      <c r="B158" s="16"/>
    </row>
    <row r="159" spans="1:4">
      <c r="A159" s="16"/>
      <c r="B159" s="16"/>
    </row>
    <row r="160" spans="1:4">
      <c r="A160" s="16"/>
      <c r="B160" s="16"/>
    </row>
    <row r="161" spans="1:2">
      <c r="A161" s="16"/>
      <c r="B161" s="16"/>
    </row>
    <row r="162" spans="1:2">
      <c r="A162" s="16"/>
      <c r="B162" s="16"/>
    </row>
    <row r="163" spans="1:2">
      <c r="A163" s="16"/>
      <c r="B163" s="16"/>
    </row>
    <row r="164" spans="1:2">
      <c r="A164" s="16"/>
      <c r="B164" s="16"/>
    </row>
    <row r="165" spans="1:2">
      <c r="A165" s="16"/>
      <c r="B165" s="16"/>
    </row>
    <row r="166" spans="1:2">
      <c r="A166" s="16"/>
      <c r="B166" s="16"/>
    </row>
    <row r="167" spans="1:2">
      <c r="A167" s="16"/>
      <c r="B167" s="16"/>
    </row>
    <row r="168" spans="1:2">
      <c r="A168" s="16"/>
      <c r="B168" s="16"/>
    </row>
    <row r="169" spans="1:2">
      <c r="A169" s="16"/>
      <c r="B169" s="16"/>
    </row>
    <row r="170" spans="1:2">
      <c r="A170" s="16"/>
      <c r="B170" s="16"/>
    </row>
    <row r="171" spans="1:2">
      <c r="A171" s="16"/>
      <c r="B171" s="16"/>
    </row>
    <row r="172" spans="1:2">
      <c r="A172" s="16"/>
      <c r="B172" s="16"/>
    </row>
    <row r="173" spans="1:2">
      <c r="A173" s="16"/>
      <c r="B173" s="16"/>
    </row>
    <row r="174" spans="1:2">
      <c r="A174" s="16"/>
      <c r="B174" s="16"/>
    </row>
    <row r="175" spans="1:2">
      <c r="A175" s="16"/>
      <c r="B175" s="16"/>
    </row>
    <row r="176" spans="1:2">
      <c r="A176" s="16"/>
      <c r="B176" s="16"/>
    </row>
    <row r="177" spans="1:2">
      <c r="A177" s="16"/>
      <c r="B177" s="16"/>
    </row>
    <row r="178" spans="1:2">
      <c r="A178" s="16"/>
      <c r="B178" s="16"/>
    </row>
  </sheetData>
  <mergeCells count="65">
    <mergeCell ref="A8:D8"/>
    <mergeCell ref="A27:D27"/>
    <mergeCell ref="A30:D30"/>
    <mergeCell ref="A33:D33"/>
    <mergeCell ref="A1:D1"/>
    <mergeCell ref="A3:C3"/>
    <mergeCell ref="A4:C4"/>
    <mergeCell ref="A5:C5"/>
    <mergeCell ref="A6:C6"/>
    <mergeCell ref="A42:D42"/>
    <mergeCell ref="A43:A44"/>
    <mergeCell ref="B43:C44"/>
    <mergeCell ref="A10:D10"/>
    <mergeCell ref="A17:D17"/>
    <mergeCell ref="A18:D18"/>
    <mergeCell ref="A20:D20"/>
    <mergeCell ref="B21:D24"/>
    <mergeCell ref="A26:D26"/>
    <mergeCell ref="B70:D70"/>
    <mergeCell ref="A46:D46"/>
    <mergeCell ref="A47:A50"/>
    <mergeCell ref="B47:D50"/>
    <mergeCell ref="A52:D52"/>
    <mergeCell ref="B53:D56"/>
    <mergeCell ref="A58:D58"/>
    <mergeCell ref="A59:D59"/>
    <mergeCell ref="A66:D66"/>
    <mergeCell ref="A67:D67"/>
    <mergeCell ref="B68:D68"/>
    <mergeCell ref="B69:D69"/>
    <mergeCell ref="C94:D94"/>
    <mergeCell ref="B77:B78"/>
    <mergeCell ref="C77:C78"/>
    <mergeCell ref="D77:D78"/>
    <mergeCell ref="A79:D79"/>
    <mergeCell ref="A81:D81"/>
    <mergeCell ref="A82:D82"/>
    <mergeCell ref="A83:D83"/>
    <mergeCell ref="C84:D84"/>
    <mergeCell ref="D90:D92"/>
    <mergeCell ref="B91:B92"/>
    <mergeCell ref="C91:C92"/>
    <mergeCell ref="D100:D102"/>
    <mergeCell ref="B101:B102"/>
    <mergeCell ref="C101:C102"/>
    <mergeCell ref="C104:D104"/>
    <mergeCell ref="D110:D112"/>
    <mergeCell ref="B111:B112"/>
    <mergeCell ref="C111:C112"/>
    <mergeCell ref="A149:D149"/>
    <mergeCell ref="B150:D150"/>
    <mergeCell ref="B151:D153"/>
    <mergeCell ref="C114:D114"/>
    <mergeCell ref="D120:D122"/>
    <mergeCell ref="B121:B122"/>
    <mergeCell ref="C121:C122"/>
    <mergeCell ref="C124:D124"/>
    <mergeCell ref="D130:D132"/>
    <mergeCell ref="B131:B132"/>
    <mergeCell ref="C131:C132"/>
    <mergeCell ref="C134:D134"/>
    <mergeCell ref="D140:D142"/>
    <mergeCell ref="B141:B142"/>
    <mergeCell ref="C141:C142"/>
    <mergeCell ref="B144:D144"/>
  </mergeCells>
  <phoneticPr fontId="1"/>
  <dataValidations count="1">
    <dataValidation type="list" allowBlank="1" showInputMessage="1" showErrorMessage="1" sqref="D77:D78 D147" xr:uid="{E4F0ECD0-80C7-4C9F-BF2C-60C37A604B9D}">
      <formula1>"200,150,100,50"</formula1>
    </dataValidation>
  </dataValidations>
  <printOptions horizontalCentered="1"/>
  <pageMargins left="0.35433070866141736" right="0.35433070866141736" top="0.39370078740157483" bottom="0.39370078740157483" header="0.51181102362204722" footer="0.51181102362204722"/>
  <pageSetup paperSize="9" scale="84" fitToHeight="4" orientation="portrait" r:id="rId1"/>
  <rowBreaks count="3" manualBreakCount="3">
    <brk id="51" max="3" man="1"/>
    <brk id="92" max="3" man="1"/>
    <brk id="132" max="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D209BEBA-C883-4AC9-8FB7-FBE777E5402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【記載例】R8　商店街ファンづくり応援</vt:lpstr>
      <vt:lpstr>'【記載例】R8　商店街ファンづくり応援'!Print_Area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2026-02-13T10:12:11Z</dcterms:created>
  <dcterms:modified xsi:type="dcterms:W3CDTF">2026-02-13T10:12:16Z</dcterms:modified>
</cp:coreProperties>
</file>