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083156\Documents\07 会計年度任用職員\09 募集\02 一般、専門（ひな形）\Ｒ７\"/>
    </mc:Choice>
  </mc:AlternateContent>
  <bookViews>
    <workbookView xWindow="-120" yWindow="-120" windowWidth="29040" windowHeight="15720" activeTab="3"/>
  </bookViews>
  <sheets>
    <sheet name="申込書①" sheetId="1" r:id="rId1"/>
    <sheet name="申込書②" sheetId="2" r:id="rId2"/>
    <sheet name="申込書③" sheetId="3" r:id="rId3"/>
    <sheet name="申込書①(記載例)" sheetId="4" r:id="rId4"/>
    <sheet name="申込書②(記載例)" sheetId="5" r:id="rId5"/>
  </sheets>
  <definedNames>
    <definedName name="_xlnm.Print_Area" localSheetId="0">申込書①!$A$1:$X$33</definedName>
    <definedName name="_xlnm.Print_Area" localSheetId="3">'申込書①(記載例)'!$A$1:$X$33</definedName>
    <definedName name="_xlnm.Print_Area" localSheetId="1">申込書②!$A$1:$X$35</definedName>
    <definedName name="_xlnm.Print_Area" localSheetId="4">'申込書②(記載例)'!$A$1:$X$35</definedName>
    <definedName name="_xlnm.Print_Area" localSheetId="2">申込書③!$A$1:$X$33</definedName>
    <definedName name="Z_0400F653_46C8_4F4F_8372_B84EE10BBBDF_.wvu.PrintArea" localSheetId="0" hidden="1">申込書①!$A$1:$X$33</definedName>
    <definedName name="Z_0400F653_46C8_4F4F_8372_B84EE10BBBDF_.wvu.PrintArea" localSheetId="3" hidden="1">'申込書①(記載例)'!$A$1:$X$33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 i="5" l="1"/>
  <c r="X18" i="5" s="1"/>
  <c r="X17" i="5"/>
  <c r="V19" i="5"/>
  <c r="X20" i="5" s="1"/>
  <c r="X19" i="5"/>
  <c r="V21" i="5"/>
  <c r="X21" i="5"/>
  <c r="X22" i="5"/>
  <c r="V23" i="5"/>
  <c r="X23" i="5"/>
  <c r="X24" i="5"/>
  <c r="V25" i="5"/>
  <c r="X26" i="5" s="1"/>
  <c r="X25" i="5"/>
  <c r="V27" i="5"/>
  <c r="X28" i="5" s="1"/>
  <c r="X27" i="5"/>
  <c r="V29" i="5"/>
  <c r="X29" i="5"/>
  <c r="X30" i="5"/>
  <c r="V31" i="5"/>
  <c r="X31" i="5"/>
  <c r="X32" i="5"/>
  <c r="V33" i="5"/>
  <c r="X34" i="5" s="1"/>
  <c r="X33" i="5"/>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<sst xmlns="http://schemas.openxmlformats.org/spreadsheetml/2006/main" count="660" uniqueCount="130">
  <si>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</si>
  <si>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</si>
  <si>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</si>
  <si>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</si>
  <si>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</si>
  <si>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</si>
  <si>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</si>
  <si>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</si>
  <si>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</si>
  <si>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</si>
  <si>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</si>
  <si>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</si>
  <si>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</si>
  <si>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</si>
  <si>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</si>
  <si>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</si>
  <si>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</si>
  <si>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</si>
  <si>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</si>
  <si>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</si>
  <si>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</si>
  <si>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</si>
  <si>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</si>
  <si>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</si>
  <si>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</si>
  <si>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</si>
  <si>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</si>
  <si>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</si>
  <si>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</si>
  <si>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</si>
  <si>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</si>
  <si>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</si>
  <si>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</si>
  <si>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</si>
  <si>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</si>
  <si>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</si>
  <si>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</si>
  <si>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</si>
  <si>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</si>
  <si>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</si>
  <si>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</si>
  <si>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</si>
  <si>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</si>
  <si>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</si>
  <si>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</si>
  <si>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</si>
  <si>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</si>
  <si>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</si>
  <si>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</si>
  <si>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</si>
  <si>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</si>
  <si>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</si>
  <si>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</si>
  <si>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</si>
  <si>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</si>
  <si>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</si>
  <si>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</si>
  <si>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</si>
  <si>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</si>
  <si>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</si>
  <si>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</si>
  <si>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</si>
  <si>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</si>
  <si>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</si>
  <si>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</si>
  <si>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</si>
  <si>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</si>
  <si>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</si>
  <si>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</si>
  <si>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</si>
  <si>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</si>
  <si>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</si>
  <si>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</si>
  <si>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</si>
  <si>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r>
      <rPr>
        <sz val="14"/>
        <rFont val="ＭＳ Ｐゴシック"/>
        <family val="3"/>
        <charset val="128"/>
      </rPr>
      <t>　　　　</t>
    </r>
    <r>
      <rPr>
        <b/>
        <sz val="14"/>
        <rFont val="ＭＳ Ｐゴシック"/>
        <family val="3"/>
        <charset val="128"/>
      </rPr>
      <t>１</t>
    </r>
    <r>
      <rPr>
        <sz val="14"/>
        <rFont val="ＭＳ Ｐゴシック"/>
        <family val="3"/>
        <charset val="128"/>
      </rPr>
      <t>　　　　　　</t>
    </r>
    <r>
      <rPr>
        <sz val="10"/>
        <rFont val="ＭＳ Ｐゴシック"/>
        <family val="3"/>
        <charset val="128"/>
      </rPr>
      <t>人　　　　</t>
    </r>
    <rPh sb="11" eb="12">
      <t>ヒト</t>
    </rPh>
    <phoneticPr fontId="2"/>
  </si>
  <si>
    <t>音楽鑑賞　・　マラソン　・　登山</t>
    <rPh sb="0" eb="2">
      <t>オンガク</t>
    </rPh>
    <rPh sb="2" eb="4">
      <t>カンショウ</t>
    </rPh>
    <rPh sb="14" eb="16">
      <t>トザン</t>
    </rPh>
    <phoneticPr fontId="2"/>
  </si>
  <si>
    <t>母</t>
    <rPh sb="0" eb="1">
      <t>ハハ</t>
    </rPh>
    <phoneticPr fontId="2"/>
  </si>
  <si>
    <t>兵庫　花子</t>
    <rPh sb="0" eb="2">
      <t>ヒョウゴ</t>
    </rPh>
    <rPh sb="3" eb="5">
      <t>ハナコ</t>
    </rPh>
    <phoneticPr fontId="2"/>
  </si>
  <si>
    <t>同　上</t>
    <rPh sb="0" eb="1">
      <t>ドウ</t>
    </rPh>
    <rPh sb="2" eb="3">
      <t>ウエ</t>
    </rPh>
    <phoneticPr fontId="2"/>
  </si>
  <si>
    <t>hyogo_taro@docomo.ne.jp</t>
    <phoneticPr fontId="2"/>
  </si>
  <si>
    <t>１１１－２２２２－３３３３</t>
    <phoneticPr fontId="2"/>
  </si>
  <si>
    <t>０７８－３４１－７７１１</t>
    <phoneticPr fontId="2"/>
  </si>
  <si>
    <t>神戸市中央区下山手通5丁目10番1号</t>
    <phoneticPr fontId="2"/>
  </si>
  <si>
    <t>８５６７</t>
    <phoneticPr fontId="2"/>
  </si>
  <si>
    <t>６５０</t>
    <phoneticPr fontId="2"/>
  </si>
  <si>
    <r>
      <t>（　</t>
    </r>
    <r>
      <rPr>
        <b/>
        <sz val="10.5"/>
        <rFont val="ＭＳ Ｐゴシック"/>
        <family val="3"/>
        <charset val="128"/>
      </rPr>
      <t>　３３</t>
    </r>
    <phoneticPr fontId="2"/>
  </si>
  <si>
    <t>１</t>
    <phoneticPr fontId="2"/>
  </si>
  <si>
    <t>４</t>
    <phoneticPr fontId="2"/>
  </si>
  <si>
    <t>兵　庫　　太　郎</t>
  </si>
  <si>
    <t>　ひ　ょ　う　ご　　　　　　た　ろ　う</t>
    <phoneticPr fontId="2"/>
  </si>
  <si>
    <r>
      <t>（令和　６</t>
    </r>
    <r>
      <rPr>
        <b/>
        <sz val="10.5"/>
        <rFont val="ＭＳ Ｐゴシック"/>
        <family val="3"/>
        <charset val="128"/>
      </rPr>
      <t>　</t>
    </r>
    <r>
      <rPr>
        <sz val="10.5"/>
        <rFont val="ＭＳ Ｐゴシック"/>
        <family val="3"/>
        <charset val="128"/>
      </rPr>
      <t>年　　</t>
    </r>
    <r>
      <rPr>
        <b/>
        <sz val="10.5"/>
        <rFont val="ＭＳ Ｐゴシック"/>
        <family val="3"/>
        <charset val="128"/>
      </rPr>
      <t>１２</t>
    </r>
    <r>
      <rPr>
        <sz val="10.5"/>
        <rFont val="ＭＳ Ｐゴシック"/>
        <family val="3"/>
        <charset val="128"/>
      </rPr>
      <t>　月　　　日 現在）</t>
    </r>
    <rPh sb="1" eb="3">
      <t>レイワ</t>
    </rPh>
    <rPh sb="6" eb="7">
      <t>ネン</t>
    </rPh>
    <rPh sb="12" eb="13">
      <t>ガツ</t>
    </rPh>
    <rPh sb="16" eb="17">
      <t>ニチ</t>
    </rPh>
    <rPh sb="18" eb="20">
      <t>ゲンザイ</t>
    </rPh>
    <phoneticPr fontId="2"/>
  </si>
  <si>
    <t>　　　　　　令和７年度会計年度任用職員採用選考　申込書兼職務経歴書</t>
    <rPh sb="6" eb="8">
      <t>レイワ</t>
    </rPh>
    <rPh sb="9" eb="11">
      <t>ネンドヘイネンド</t>
    </rPh>
    <rPh sb="11" eb="13">
      <t>カイケイ</t>
    </rPh>
    <rPh sb="13" eb="15">
      <t>ネンド</t>
    </rPh>
    <rPh sb="15" eb="17">
      <t>ニンヨウ</t>
    </rPh>
    <rPh sb="17" eb="19">
      <t>ショクイン</t>
    </rPh>
    <rPh sb="19" eb="21">
      <t>サイヨウ</t>
    </rPh>
    <rPh sb="24" eb="26">
      <t>モウシコミ</t>
    </rPh>
    <rPh sb="27" eb="28">
      <t>ケン</t>
    </rPh>
    <rPh sb="28" eb="30">
      <t>ショクム</t>
    </rPh>
    <rPh sb="30" eb="33">
      <t>ケイレキショ</t>
    </rPh>
    <phoneticPr fontId="2"/>
  </si>
  <si>
    <r>
      <t xml:space="preserve">（  </t>
    </r>
    <r>
      <rPr>
        <b/>
        <sz val="10.5"/>
        <rFont val="ＭＳ Ｐゴシック"/>
        <family val="3"/>
        <charset val="128"/>
      </rPr>
      <t>２</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</si>
  <si>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2"/>
  </si>
  <si>
    <t>３</t>
    <phoneticPr fontId="2"/>
  </si>
  <si>
    <t>H27</t>
    <phoneticPr fontId="2"/>
  </si>
  <si>
    <t>受付・レセプト管理等</t>
    <rPh sb="0" eb="2">
      <t>ウケツケ</t>
    </rPh>
    <rPh sb="7" eb="9">
      <t>カンリ</t>
    </rPh>
    <rPh sb="9" eb="10">
      <t>ナド</t>
    </rPh>
    <phoneticPr fontId="2"/>
  </si>
  <si>
    <t>医療事務</t>
    <rPh sb="0" eb="2">
      <t>イリョウ</t>
    </rPh>
    <rPh sb="2" eb="4">
      <t>ジム</t>
    </rPh>
    <phoneticPr fontId="2"/>
  </si>
  <si>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2"/>
  </si>
  <si>
    <r>
      <t xml:space="preserve">□正規　□非正規
</t>
    </r>
    <r>
      <rPr>
        <sz val="7"/>
        <rFont val="ＭＳ Ｐゴシック"/>
        <family val="3"/>
        <charset val="128"/>
      </rPr>
      <t>①臨時 ②会計年度任用職員
③非常勤嘱託 ④アルバイト
⑤他（契約社員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rPh sb="40" eb="42">
      <t>ケイヤク</t>
    </rPh>
    <rPh sb="42" eb="44">
      <t>シャイン</t>
    </rPh>
    <phoneticPr fontId="2"/>
  </si>
  <si>
    <t>H25</t>
    <phoneticPr fontId="2"/>
  </si>
  <si>
    <t>H28</t>
    <phoneticPr fontId="2"/>
  </si>
  <si>
    <t>給与、庶務事務</t>
    <phoneticPr fontId="2"/>
  </si>
  <si>
    <t>一般事務</t>
    <rPh sb="0" eb="2">
      <t>イッパン</t>
    </rPh>
    <rPh sb="2" eb="4">
      <t>ジム</t>
    </rPh>
    <phoneticPr fontId="2"/>
  </si>
  <si>
    <r>
      <t xml:space="preserve">（その前）
</t>
    </r>
    <r>
      <rPr>
        <b/>
        <sz val="10"/>
        <rFont val="ＭＳ Ｐゴシック"/>
        <family val="3"/>
        <charset val="128"/>
      </rPr>
      <t>兵庫県○○部○○課</t>
    </r>
    <rPh sb="3" eb="4">
      <t>マエ</t>
    </rPh>
    <phoneticPr fontId="2"/>
  </si>
  <si>
    <t>R2</t>
    <phoneticPr fontId="2"/>
  </si>
  <si>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2"/>
  </si>
  <si>
    <t>営業</t>
    <rPh sb="0" eb="2">
      <t>エイギョウ</t>
    </rPh>
    <phoneticPr fontId="2"/>
  </si>
  <si>
    <r>
      <t xml:space="preserve">（その前）
</t>
    </r>
    <r>
      <rPr>
        <b/>
        <sz val="10"/>
        <rFont val="ＭＳ Ｐゴシック"/>
        <family val="3"/>
        <charset val="128"/>
      </rPr>
      <t>株式会社○○
○○部○○課○○係長</t>
    </r>
    <rPh sb="3" eb="4">
      <t>マエ</t>
    </rPh>
    <phoneticPr fontId="2"/>
  </si>
  <si>
    <t>※週1日の従事であり、採用日以降も継続して勤務することを希望します。</t>
    <rPh sb="1" eb="2">
      <t>シュウ</t>
    </rPh>
    <rPh sb="3" eb="4">
      <t>ニチ</t>
    </rPh>
    <rPh sb="5" eb="7">
      <t>ジュウジ</t>
    </rPh>
    <rPh sb="11" eb="13">
      <t>サイヨウ</t>
    </rPh>
    <rPh sb="13" eb="14">
      <t>ヒ</t>
    </rPh>
    <rPh sb="14" eb="16">
      <t>イコウ</t>
    </rPh>
    <rPh sb="17" eb="19">
      <t>ケイゾク</t>
    </rPh>
    <rPh sb="21" eb="23">
      <t>キンム</t>
    </rPh>
    <rPh sb="28" eb="30">
      <t>キボウ</t>
    </rPh>
    <phoneticPr fontId="2"/>
  </si>
  <si>
    <t>家庭教師</t>
    <rPh sb="0" eb="2">
      <t>カテイ</t>
    </rPh>
    <rPh sb="2" eb="4">
      <t>キョウシ</t>
    </rPh>
    <phoneticPr fontId="2"/>
  </si>
  <si>
    <r>
      <t xml:space="preserve">（その前）
</t>
    </r>
    <r>
      <rPr>
        <b/>
        <sz val="9"/>
        <rFont val="ＭＳ Ｐゴシック"/>
        <family val="3"/>
        <charset val="128"/>
      </rPr>
      <t>株式会社○○</t>
    </r>
    <rPh sb="3" eb="4">
      <t>マエ</t>
    </rPh>
    <rPh sb="7" eb="9">
      <t>カブシキ</t>
    </rPh>
    <rPh sb="9" eb="11">
      <t>カイシャ</t>
    </rPh>
    <phoneticPr fontId="2"/>
  </si>
  <si>
    <t>R7</t>
    <phoneticPr fontId="2"/>
  </si>
  <si>
    <t>庶務事務</t>
    <rPh sb="0" eb="2">
      <t>ショム</t>
    </rPh>
    <rPh sb="2" eb="4">
      <t>ジム</t>
    </rPh>
    <phoneticPr fontId="2"/>
  </si>
  <si>
    <r>
      <t xml:space="preserve">（最終）
</t>
    </r>
    <r>
      <rPr>
        <b/>
        <sz val="9"/>
        <rFont val="ＭＳ Ｐゴシック"/>
        <family val="3"/>
        <charset val="128"/>
      </rPr>
      <t>兵庫県○○部○○課</t>
    </r>
    <rPh sb="1" eb="3">
      <t>サイシュウ</t>
    </rPh>
    <rPh sb="6" eb="9">
      <t>ヒョウゴケン</t>
    </rPh>
    <rPh sb="11" eb="12">
      <t>ブ</t>
    </rPh>
    <rPh sb="14" eb="15">
      <t>カ</t>
    </rPh>
    <phoneticPr fontId="2"/>
  </si>
  <si>
    <t>R4</t>
    <phoneticPr fontId="2"/>
  </si>
  <si>
    <t>勤務先
（部署、役職など）</t>
    <rPh sb="0" eb="3">
      <t>キンムサキ</t>
    </rPh>
    <rPh sb="5" eb="7">
      <t>ブショ</t>
    </rPh>
    <rPh sb="8" eb="10">
      <t>ヤクショク</t>
    </rPh>
    <phoneticPr fontId="2"/>
  </si>
  <si>
    <t>　H２３．３．１３　　○○免許　取得</t>
  </si>
  <si>
    <t>　H２２．１１．１８　TOEICスコア６５０点　習得</t>
  </si>
  <si>
    <t>○○科</t>
    <rPh sb="2" eb="3">
      <t>カ</t>
    </rPh>
    <phoneticPr fontId="2"/>
  </si>
  <si>
    <t>兵庫県立○○高等学校</t>
    <rPh sb="0" eb="2">
      <t>ヒョウゴ</t>
    </rPh>
    <rPh sb="2" eb="4">
      <t>ケンリツ</t>
    </rPh>
    <rPh sb="6" eb="8">
      <t>コウトウ</t>
    </rPh>
    <rPh sb="8" eb="10">
      <t>ガッコウ</t>
    </rPh>
    <phoneticPr fontId="2"/>
  </si>
  <si>
    <t>H19</t>
    <phoneticPr fontId="2"/>
  </si>
  <si>
    <t>H15</t>
    <phoneticPr fontId="2"/>
  </si>
  <si>
    <t>○○部○○学科</t>
    <phoneticPr fontId="2"/>
  </si>
  <si>
    <t>H23</t>
    <phoneticPr fontId="2"/>
  </si>
  <si>
    <r>
      <t>（その前）
　　　</t>
    </r>
    <r>
      <rPr>
        <b/>
        <sz val="9"/>
        <rFont val="ＭＳ Ｐゴシック"/>
        <family val="3"/>
        <charset val="128"/>
      </rPr>
      <t>　○○大学</t>
    </r>
    <rPh sb="3" eb="4">
      <t>マエ</t>
    </rPh>
    <rPh sb="13" eb="15">
      <t>ダイガク</t>
    </rPh>
    <phoneticPr fontId="2"/>
  </si>
  <si>
    <t>○○専攻</t>
    <rPh sb="2" eb="4">
      <t>センコウ</t>
    </rPh>
    <phoneticPr fontId="2"/>
  </si>
  <si>
    <t>○○大学大学院</t>
    <rPh sb="2" eb="4">
      <t>ダイガク</t>
    </rPh>
    <rPh sb="4" eb="7">
      <t>ダイガクイン</t>
    </rPh>
    <phoneticPr fontId="2"/>
  </si>
  <si>
    <t>○○研究科</t>
    <rPh sb="2" eb="5">
      <t>ケンキュウカ</t>
    </rPh>
    <phoneticPr fontId="2"/>
  </si>
  <si>
    <t>（最終学歴）　　　　　　　　　　　　　　　　　　　　　　　　　　　　　　　　　　　　　　　　　　　　　　　　　　　　　　　　　　　　　　　　　　　　　　　　　　　　　　　　　　　　　　　　　　　　　　　　　　　　　　　　　　　　　　　　　　　　　</t>
    <rPh sb="1" eb="3">
      <t>サイシュウ</t>
    </rPh>
    <rPh sb="3" eb="5">
      <t>ガクレキ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</si>
</sst>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39"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b/>
      <sz val="10.5"/>
      <name val="ＭＳ Ｐゴシック"/>
      <family val="3"/>
      <charset val="128"/>
    </font>
    <font>
      <sz val="14"/>
      <name val="ＭＳ Ｐゴシック"/>
      <family val="3"/>
      <charset val="128"/>
    </font>
    <font>
      <b/>
      <sz val="14"/>
      <name val="ＭＳ Ｐゴシック"/>
      <family val="3"/>
      <charset val="128"/>
    </font>
    <font>
      <b/>
      <sz val="14"/>
      <color theme="1"/>
      <name val="ＭＳ Ｐゴシック"/>
      <family val="3"/>
      <charset val="128"/>
    </font>
    <font>
      <b/>
      <sz val="18"/>
      <color theme="1"/>
      <name val="ＭＳ Ｐゴシック"/>
      <family val="3"/>
      <charset val="128"/>
    </font>
    <font>
      <u/>
      <sz val="11"/>
      <color theme="10"/>
      <name val="ＭＳ Ｐゴシック"/>
      <family val="3"/>
      <charset val="128"/>
    </font>
    <font>
      <b/>
      <sz val="11"/>
      <name val="ＭＳ Ｐゴシック"/>
      <family val="3"/>
      <charset val="128"/>
    </font>
    <font>
      <b/>
      <sz val="9"/>
      <name val="ＭＳ Ｐゴシック"/>
      <family val="3"/>
      <charset val="128"/>
    </font>
    <font>
      <b/>
      <sz val="12"/>
      <name val="ＭＳ Ｐゴシック"/>
      <family val="3"/>
      <charset val="128"/>
    </font>
    <font>
      <b/>
      <sz val="26"/>
      <name val="ＭＳ Ｐゴシック"/>
      <family val="3"/>
      <charset val="128"/>
    </font>
    <font>
      <sz val="16"/>
      <name val="HGP創英角ｺﾞｼｯｸUB"/>
      <family val="3"/>
      <charset val="128"/>
    </font>
    <font>
      <b/>
      <sz val="10"/>
      <name val="ＭＳ Ｐゴシック"/>
      <family val="3"/>
      <charset val="128"/>
    </font>
    <font>
      <b/>
      <sz val="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s>
  <cellStyleXfs count="2">
    <xf numFmtId="0" fontId="0" fillId="0" borderId="0">
      <alignment vertical="center"/>
    </xf>
    <xf numFmtId="0" fontId="31" fillId="0" borderId="0" applyNumberFormat="0" applyFill="0" applyBorder="0" applyAlignment="0" applyProtection="0">
      <alignment vertical="center"/>
    </xf>
  </cellStyleXfs>
  <cellXfs count="30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6" fillId="0" borderId="6" xfId="0" applyFont="1" applyBorder="1" applyAlignment="1">
      <alignment vertical="center" wrapText="1"/>
    </xf>
    <xf numFmtId="0" fontId="0" fillId="0" borderId="16" xfId="0" applyBorder="1">
      <alignment vertical="center"/>
    </xf>
    <xf numFmtId="0" fontId="0" fillId="0" borderId="20" xfId="0" applyBorder="1">
      <alignment vertical="center"/>
    </xf>
    <xf numFmtId="0" fontId="0" fillId="0" borderId="19" xfId="0" applyBorder="1">
      <alignment vertical="center"/>
    </xf>
    <xf numFmtId="0" fontId="6" fillId="0" borderId="19" xfId="0" applyFont="1" applyBorder="1" applyAlignment="1">
      <alignment horizontal="center" vertical="center"/>
    </xf>
    <xf numFmtId="0" fontId="3" fillId="0" borderId="16" xfId="0" applyFont="1" applyBorder="1" applyAlignment="1">
      <alignment horizontal="center" vertical="center"/>
    </xf>
    <xf numFmtId="0" fontId="35" fillId="0" borderId="10" xfId="0" applyFont="1" applyBorder="1" applyAlignment="1">
      <alignment horizontal="left" vertical="center"/>
    </xf>
    <xf numFmtId="0" fontId="32" fillId="0" borderId="2" xfId="0" applyFont="1" applyBorder="1">
      <alignment vertical="center"/>
    </xf>
    <xf numFmtId="177" fontId="18" fillId="0" borderId="39" xfId="0" applyNumberFormat="1" applyFont="1" applyBorder="1">
      <alignment vertical="center"/>
    </xf>
    <xf numFmtId="0" fontId="19" fillId="0" borderId="38" xfId="0" applyFont="1" applyBorder="1">
      <alignment vertical="center"/>
    </xf>
    <xf numFmtId="49" fontId="33" fillId="0" borderId="7" xfId="0" applyNumberFormat="1" applyFont="1" applyBorder="1" applyAlignment="1">
      <alignment horizontal="center" vertical="center"/>
    </xf>
    <xf numFmtId="0" fontId="37" fillId="0" borderId="6" xfId="0" applyFont="1" applyBorder="1" applyAlignment="1">
      <alignment horizontal="right" vertical="center"/>
    </xf>
    <xf numFmtId="49" fontId="33" fillId="0" borderId="14" xfId="0" applyNumberFormat="1" applyFont="1" applyBorder="1" applyAlignment="1">
      <alignment horizontal="center" vertical="center"/>
    </xf>
    <xf numFmtId="0" fontId="37" fillId="0" borderId="13" xfId="0" applyFont="1" applyBorder="1" applyAlignment="1">
      <alignment horizontal="right" vertical="center" wrapText="1"/>
    </xf>
    <xf numFmtId="0" fontId="3" fillId="0" borderId="0" xfId="0" applyFont="1" applyAlignment="1">
      <alignment vertical="center" wrapText="1"/>
    </xf>
    <xf numFmtId="0" fontId="37" fillId="0" borderId="16" xfId="0" applyFont="1" applyBorder="1" applyAlignment="1">
      <alignment horizontal="right" vertical="center"/>
    </xf>
    <xf numFmtId="0" fontId="37" fillId="0" borderId="7" xfId="0" applyFont="1" applyBorder="1">
      <alignment vertical="center"/>
    </xf>
    <xf numFmtId="0" fontId="3" fillId="0" borderId="6" xfId="0" applyFont="1" applyBorder="1">
      <alignment vertical="center"/>
    </xf>
    <xf numFmtId="0" fontId="37" fillId="0" borderId="0" xfId="0" applyFont="1">
      <alignment vertical="center"/>
    </xf>
    <xf numFmtId="0" fontId="37" fillId="0" borderId="15" xfId="0" applyFont="1" applyBorder="1" applyAlignment="1">
      <alignment vertical="center" shrinkToFit="1"/>
    </xf>
    <xf numFmtId="0" fontId="37" fillId="0" borderId="14" xfId="0" applyFont="1" applyBorder="1" applyAlignment="1">
      <alignment vertical="center" shrinkToFit="1"/>
    </xf>
    <xf numFmtId="0" fontId="37" fillId="0" borderId="13" xfId="0" applyFont="1" applyBorder="1" applyAlignment="1">
      <alignment vertical="center" shrinkToFit="1"/>
    </xf>
    <xf numFmtId="0" fontId="8" fillId="0" borderId="15" xfId="0" applyFont="1" applyBorder="1" applyAlignment="1">
      <alignment vertical="top"/>
    </xf>
    <xf numFmtId="0" fontId="8" fillId="0" borderId="14" xfId="0" applyFont="1" applyBorder="1" applyAlignment="1">
      <alignment vertical="top"/>
    </xf>
    <xf numFmtId="0" fontId="8" fillId="0" borderId="13" xfId="0" applyFont="1" applyBorder="1" applyAlignment="1">
      <alignment vertical="top"/>
    </xf>
    <xf numFmtId="0" fontId="8" fillId="0" borderId="15" xfId="0" applyFont="1" applyBorder="1" applyAlignment="1">
      <alignment vertical="top" wrapText="1"/>
    </xf>
    <xf numFmtId="0" fontId="8" fillId="0" borderId="14" xfId="0" applyFont="1" applyBorder="1" applyAlignment="1">
      <alignment vertical="top"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5" xfId="0" applyFont="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3" fillId="0" borderId="4" xfId="0" applyFont="1" applyBorder="1" applyAlignment="1">
      <alignment horizontal="center" vertical="center"/>
    </xf>
    <xf numFmtId="0" fontId="33" fillId="0" borderId="12" xfId="0" applyFont="1" applyBorder="1" applyAlignment="1">
      <alignment horizontal="center" vertical="center"/>
    </xf>
    <xf numFmtId="0" fontId="33" fillId="0" borderId="5" xfId="0" applyFont="1" applyBorder="1" applyAlignment="1">
      <alignment horizontal="center" vertical="center"/>
    </xf>
    <xf numFmtId="0" fontId="3" fillId="0" borderId="12" xfId="0" applyFont="1" applyBorder="1">
      <alignment vertical="center"/>
    </xf>
    <xf numFmtId="0" fontId="34" fillId="0" borderId="2" xfId="0" quotePrefix="1" applyFont="1" applyBorder="1" applyAlignment="1">
      <alignment horizontal="center" vertical="center"/>
    </xf>
    <xf numFmtId="0" fontId="34" fillId="0" borderId="2" xfId="0" applyFont="1" applyBorder="1" applyAlignment="1">
      <alignment horizontal="center" vertical="center"/>
    </xf>
    <xf numFmtId="0" fontId="28" fillId="0" borderId="7" xfId="0" applyFont="1" applyBorder="1">
      <alignment vertical="center"/>
    </xf>
    <xf numFmtId="0" fontId="28" fillId="0" borderId="8" xfId="0" applyFont="1" applyBorder="1">
      <alignment vertical="center"/>
    </xf>
    <xf numFmtId="0" fontId="30" fillId="0" borderId="4"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5"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36" fillId="0" borderId="0" xfId="0" applyFont="1" applyAlignment="1">
      <alignment horizontal="center" vertical="center" shrinkToFit="1"/>
    </xf>
    <xf numFmtId="0" fontId="0" fillId="0" borderId="4" xfId="0" applyBorder="1" applyAlignment="1">
      <alignment horizontal="left" vertical="center" wrapText="1"/>
    </xf>
    <xf numFmtId="0" fontId="0" fillId="0" borderId="12" xfId="0" applyBorder="1" applyAlignment="1">
      <alignment horizontal="left" vertical="center"/>
    </xf>
    <xf numFmtId="0" fontId="0" fillId="0" borderId="5" xfId="0" applyBorder="1" applyAlignment="1">
      <alignment horizontal="left" vertical="center"/>
    </xf>
    <xf numFmtId="0" fontId="28" fillId="0" borderId="21" xfId="0" applyFont="1" applyBorder="1" applyAlignment="1">
      <alignment horizontal="center" vertical="center"/>
    </xf>
    <xf numFmtId="0" fontId="26" fillId="0" borderId="12" xfId="0" quotePrefix="1" applyFont="1" applyBorder="1" applyAlignment="1">
      <alignment horizontal="center" vertical="center"/>
    </xf>
    <xf numFmtId="0" fontId="26" fillId="0" borderId="12" xfId="0" applyFont="1" applyBorder="1" applyAlignment="1">
      <alignment horizontal="center" vertical="center"/>
    </xf>
    <xf numFmtId="0" fontId="32" fillId="0" borderId="21" xfId="1" applyFont="1" applyFill="1" applyBorder="1" applyAlignment="1">
      <alignment horizontal="center" vertical="center"/>
    </xf>
    <xf numFmtId="0" fontId="26" fillId="0" borderId="21" xfId="0" applyFont="1" applyBorder="1" applyAlignment="1">
      <alignment horizontal="center" vertical="center"/>
    </xf>
    <xf numFmtId="0" fontId="37" fillId="0" borderId="13" xfId="0" applyFont="1" applyBorder="1" applyAlignment="1">
      <alignment horizontal="center" vertical="center" shrinkToFit="1"/>
    </xf>
    <xf numFmtId="0" fontId="37" fillId="0" borderId="43"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42" xfId="0" applyFont="1" applyBorder="1" applyAlignment="1">
      <alignment horizontal="center" vertical="center" shrinkToFi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37" fillId="0" borderId="40" xfId="0" applyFont="1" applyBorder="1" applyAlignment="1">
      <alignment horizontal="left" vertical="center" shrinkToFit="1"/>
    </xf>
    <xf numFmtId="0" fontId="37" fillId="0" borderId="14" xfId="0" applyFont="1" applyBorder="1" applyAlignment="1">
      <alignment horizontal="left" vertical="center" shrinkToFit="1"/>
    </xf>
    <xf numFmtId="0" fontId="37" fillId="0" borderId="15" xfId="0" applyFont="1" applyBorder="1" applyAlignment="1">
      <alignment horizontal="left" vertical="center" shrinkToFit="1"/>
    </xf>
    <xf numFmtId="0" fontId="37" fillId="0" borderId="41" xfId="0" applyFont="1" applyBorder="1" applyAlignment="1">
      <alignment horizontal="left" vertical="center" shrinkToFit="1"/>
    </xf>
    <xf numFmtId="0" fontId="37" fillId="0" borderId="7" xfId="0" applyFont="1" applyBorder="1" applyAlignment="1">
      <alignment horizontal="left" vertical="center" shrinkToFit="1"/>
    </xf>
    <xf numFmtId="0" fontId="37" fillId="0" borderId="8" xfId="0" applyFont="1" applyBorder="1" applyAlignment="1">
      <alignment horizontal="left" vertical="center" shrinkToFi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37" fillId="0" borderId="6" xfId="0" applyFont="1" applyBorder="1" applyAlignment="1">
      <alignment horizontal="center" vertical="top" shrinkToFit="1"/>
    </xf>
    <xf numFmtId="0" fontId="37" fillId="0" borderId="7" xfId="0" applyFont="1" applyBorder="1" applyAlignment="1">
      <alignment horizontal="center" vertical="top" shrinkToFit="1"/>
    </xf>
    <xf numFmtId="0" fontId="37" fillId="0" borderId="8" xfId="0" applyFont="1" applyBorder="1" applyAlignment="1">
      <alignment horizontal="center" vertical="top" shrinkToFit="1"/>
    </xf>
    <xf numFmtId="0" fontId="34" fillId="0" borderId="4" xfId="0" applyFont="1" applyBorder="1" applyAlignment="1">
      <alignment horizontal="center" vertical="center"/>
    </xf>
    <xf numFmtId="0" fontId="34" fillId="0" borderId="12" xfId="0" applyFont="1" applyBorder="1" applyAlignment="1">
      <alignment horizontal="center" vertical="center"/>
    </xf>
    <xf numFmtId="0" fontId="6" fillId="0" borderId="4" xfId="0" applyFont="1" applyBorder="1" applyAlignment="1">
      <alignment horizontal="center" vertical="center" wrapText="1"/>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37" fillId="0" borderId="40" xfId="0" applyFont="1" applyBorder="1" applyAlignment="1">
      <alignment horizontal="left" vertical="center" wrapText="1" shrinkToFit="1"/>
    </xf>
    <xf numFmtId="0" fontId="37" fillId="0" borderId="14" xfId="0" applyFont="1" applyBorder="1" applyAlignment="1">
      <alignment horizontal="left" vertical="center" wrapText="1" shrinkToFit="1"/>
    </xf>
    <xf numFmtId="0" fontId="37" fillId="0" borderId="15" xfId="0" applyFont="1" applyBorder="1" applyAlignment="1">
      <alignment horizontal="left" vertical="center" wrapText="1" shrinkToFit="1"/>
    </xf>
    <xf numFmtId="0" fontId="37" fillId="0" borderId="41" xfId="0" applyFont="1" applyBorder="1" applyAlignment="1">
      <alignment horizontal="left" vertical="center" wrapText="1" shrinkToFit="1"/>
    </xf>
    <xf numFmtId="0" fontId="37" fillId="0" borderId="7" xfId="0" applyFont="1" applyBorder="1" applyAlignment="1">
      <alignment horizontal="left" vertical="center" wrapText="1" shrinkToFit="1"/>
    </xf>
    <xf numFmtId="0" fontId="37" fillId="0" borderId="8" xfId="0" applyFont="1" applyBorder="1" applyAlignment="1">
      <alignment horizontal="left" vertical="center" wrapText="1" shrinkToFit="1"/>
    </xf>
    <xf numFmtId="0" fontId="37" fillId="0" borderId="31" xfId="0" applyFont="1" applyBorder="1" applyAlignment="1">
      <alignment horizontal="center" vertical="center" shrinkToFit="1"/>
    </xf>
    <xf numFmtId="0" fontId="37" fillId="0" borderId="32" xfId="0" applyFont="1" applyBorder="1" applyAlignment="1">
      <alignment horizontal="center" vertical="center" shrinkToFit="1"/>
    </xf>
    <xf numFmtId="0" fontId="37" fillId="0" borderId="34" xfId="0" applyFont="1" applyBorder="1" applyAlignment="1">
      <alignment horizontal="center" vertical="center" shrinkToFit="1"/>
    </xf>
    <xf numFmtId="0" fontId="37" fillId="0" borderId="35" xfId="0" applyFont="1" applyBorder="1" applyAlignment="1">
      <alignment horizontal="center" vertical="center" shrinkToFit="1"/>
    </xf>
    <xf numFmtId="0" fontId="38" fillId="0" borderId="40" xfId="0" applyFont="1" applyBorder="1" applyAlignment="1">
      <alignment horizontal="left" vertical="center" wrapText="1" shrinkToFit="1"/>
    </xf>
    <xf numFmtId="0" fontId="37" fillId="0" borderId="6" xfId="0" applyFont="1" applyBorder="1" applyAlignment="1">
      <alignment horizontal="center" vertical="top"/>
    </xf>
    <xf numFmtId="0" fontId="37" fillId="0" borderId="7" xfId="0" applyFont="1" applyBorder="1" applyAlignment="1">
      <alignment horizontal="center" vertical="top"/>
    </xf>
    <xf numFmtId="0" fontId="37" fillId="0" borderId="8" xfId="0" applyFont="1" applyBorder="1" applyAlignment="1">
      <alignment horizontal="center" vertical="top"/>
    </xf>
    <xf numFmtId="0" fontId="37" fillId="0" borderId="13" xfId="0" applyFont="1" applyBorder="1" applyAlignment="1">
      <alignment horizontal="center" shrinkToFit="1"/>
    </xf>
    <xf numFmtId="0" fontId="37" fillId="0" borderId="14" xfId="0" applyFont="1" applyBorder="1" applyAlignment="1">
      <alignment horizontal="center" shrinkToFit="1"/>
    </xf>
    <xf numFmtId="0" fontId="37" fillId="0" borderId="15" xfId="0" applyFont="1" applyBorder="1" applyAlignment="1">
      <alignment horizontal="center" shrinkToFit="1"/>
    </xf>
    <xf numFmtId="0" fontId="37" fillId="0" borderId="7" xfId="0" applyFont="1" applyBorder="1" applyAlignment="1">
      <alignment horizontal="center" vertical="center" shrinkToFit="1"/>
    </xf>
    <xf numFmtId="0" fontId="37" fillId="0" borderId="8"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71450"/>
          <a:ext cx="1304925" cy="6858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15</xdr:col>
      <xdr:colOff>47625</xdr:colOff>
      <xdr:row>4</xdr:row>
      <xdr:rowOff>0</xdr:rowOff>
    </xdr:from>
    <xdr:to>
      <xdr:col>15</xdr:col>
      <xdr:colOff>266700</xdr:colOff>
      <xdr:row>4</xdr:row>
      <xdr:rowOff>129428</xdr:rowOff>
    </xdr:to>
    <xdr:grpSp>
      <xdr:nvGrpSpPr>
        <xdr:cNvPr id="3" name="Group 98">
          <a:extLst>
            <a:ext uri="{FF2B5EF4-FFF2-40B4-BE49-F238E27FC236}">
              <a16:creationId xmlns:a16="http://schemas.microsoft.com/office/drawing/2014/main" id="{00000000-0008-0000-0000-000004000000}"/>
            </a:ext>
          </a:extLst>
        </xdr:cNvPr>
        <xdr:cNvGrpSpPr>
          <a:grpSpLocks/>
        </xdr:cNvGrpSpPr>
      </xdr:nvGrpSpPr>
      <xdr:grpSpPr bwMode="auto">
        <a:xfrm>
          <a:off x="4147516" y="1681370"/>
          <a:ext cx="219075" cy="129428"/>
          <a:chOff x="441" y="231"/>
          <a:chExt cx="23" cy="14"/>
        </a:xfrm>
      </xdr:grpSpPr>
      <xdr:sp macro="" textlink="">
        <xdr:nvSpPr>
          <xdr:cNvPr id="4" name="Line 96">
            <a:extLst>
              <a:ext uri="{FF2B5EF4-FFF2-40B4-BE49-F238E27FC236}">
                <a16:creationId xmlns:a16="http://schemas.microsoft.com/office/drawing/2014/main" id="{00000000-0008-0000-0000-000005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 name="Line 97">
            <a:extLst>
              <a:ext uri="{FF2B5EF4-FFF2-40B4-BE49-F238E27FC236}">
                <a16:creationId xmlns:a16="http://schemas.microsoft.com/office/drawing/2014/main" id="{00000000-0008-0000-0000-000006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55470</xdr:colOff>
      <xdr:row>17</xdr:row>
      <xdr:rowOff>145676</xdr:rowOff>
    </xdr:from>
    <xdr:to>
      <xdr:col>19</xdr:col>
      <xdr:colOff>198345</xdr:colOff>
      <xdr:row>20</xdr:row>
      <xdr:rowOff>91887</xdr:rowOff>
    </xdr:to>
    <xdr:sp macro="" textlink="">
      <xdr:nvSpPr>
        <xdr:cNvPr id="6" name="正方形/長方形 2">
          <a:extLst>
            <a:ext uri="{FF2B5EF4-FFF2-40B4-BE49-F238E27FC236}">
              <a16:creationId xmlns:a16="http://schemas.microsoft.com/office/drawing/2014/main" id="{00000000-0008-0000-0000-000008000000}"/>
            </a:ext>
          </a:extLst>
        </xdr:cNvPr>
        <xdr:cNvSpPr>
          <a:spLocks noChangeArrowheads="1"/>
        </xdr:cNvSpPr>
      </xdr:nvSpPr>
      <xdr:spPr bwMode="auto">
        <a:xfrm>
          <a:off x="1160370" y="3060326"/>
          <a:ext cx="4286250" cy="460561"/>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126626</xdr:colOff>
      <xdr:row>12</xdr:row>
      <xdr:rowOff>170889</xdr:rowOff>
    </xdr:from>
    <xdr:to>
      <xdr:col>19</xdr:col>
      <xdr:colOff>98051</xdr:colOff>
      <xdr:row>14</xdr:row>
      <xdr:rowOff>287431</xdr:rowOff>
    </xdr:to>
    <xdr:sp macro="" textlink="">
      <xdr:nvSpPr>
        <xdr:cNvPr id="7" name="正方形/長方形 6">
          <a:extLst>
            <a:ext uri="{FF2B5EF4-FFF2-40B4-BE49-F238E27FC236}">
              <a16:creationId xmlns:a16="http://schemas.microsoft.com/office/drawing/2014/main" id="{00000000-0008-0000-0000-00000A000000}"/>
            </a:ext>
          </a:extLst>
        </xdr:cNvPr>
        <xdr:cNvSpPr/>
      </xdr:nvSpPr>
      <xdr:spPr>
        <a:xfrm>
          <a:off x="1231526" y="2228289"/>
          <a:ext cx="4114800" cy="34514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twoCellAnchor>
    <xdr:from>
      <xdr:col>19</xdr:col>
      <xdr:colOff>152399</xdr:colOff>
      <xdr:row>22</xdr:row>
      <xdr:rowOff>105276</xdr:rowOff>
    </xdr:from>
    <xdr:to>
      <xdr:col>20</xdr:col>
      <xdr:colOff>133349</xdr:colOff>
      <xdr:row>23</xdr:row>
      <xdr:rowOff>161926</xdr:rowOff>
    </xdr:to>
    <xdr:sp macro="" textlink="">
      <xdr:nvSpPr>
        <xdr:cNvPr id="8" name="円/楕円 13">
          <a:extLst>
            <a:ext uri="{FF2B5EF4-FFF2-40B4-BE49-F238E27FC236}">
              <a16:creationId xmlns:a16="http://schemas.microsoft.com/office/drawing/2014/main" id="{00000000-0008-0000-0000-00000E000000}"/>
            </a:ext>
          </a:extLst>
        </xdr:cNvPr>
        <xdr:cNvSpPr/>
      </xdr:nvSpPr>
      <xdr:spPr>
        <a:xfrm>
          <a:off x="5400674" y="3877176"/>
          <a:ext cx="257175" cy="228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209549</xdr:colOff>
      <xdr:row>22</xdr:row>
      <xdr:rowOff>105276</xdr:rowOff>
    </xdr:from>
    <xdr:to>
      <xdr:col>15</xdr:col>
      <xdr:colOff>190499</xdr:colOff>
      <xdr:row>23</xdr:row>
      <xdr:rowOff>161926</xdr:rowOff>
    </xdr:to>
    <xdr:sp macro="" textlink="">
      <xdr:nvSpPr>
        <xdr:cNvPr id="9" name="円/楕円 14">
          <a:extLst>
            <a:ext uri="{FF2B5EF4-FFF2-40B4-BE49-F238E27FC236}">
              <a16:creationId xmlns:a16="http://schemas.microsoft.com/office/drawing/2014/main" id="{00000000-0008-0000-0000-00000F000000}"/>
            </a:ext>
          </a:extLst>
        </xdr:cNvPr>
        <xdr:cNvSpPr/>
      </xdr:nvSpPr>
      <xdr:spPr>
        <a:xfrm>
          <a:off x="4076699" y="3877176"/>
          <a:ext cx="257175" cy="228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161925</xdr:colOff>
      <xdr:row>25</xdr:row>
      <xdr:rowOff>66675</xdr:rowOff>
    </xdr:from>
    <xdr:to>
      <xdr:col>13</xdr:col>
      <xdr:colOff>142875</xdr:colOff>
      <xdr:row>26</xdr:row>
      <xdr:rowOff>151900</xdr:rowOff>
    </xdr:to>
    <xdr:sp macro="" textlink="">
      <xdr:nvSpPr>
        <xdr:cNvPr id="10" name="円/楕円 15">
          <a:extLst>
            <a:ext uri="{FF2B5EF4-FFF2-40B4-BE49-F238E27FC236}">
              <a16:creationId xmlns:a16="http://schemas.microsoft.com/office/drawing/2014/main" id="{00000000-0008-0000-0000-000010000000}"/>
            </a:ext>
          </a:extLst>
        </xdr:cNvPr>
        <xdr:cNvSpPr/>
      </xdr:nvSpPr>
      <xdr:spPr>
        <a:xfrm>
          <a:off x="3476625" y="4352925"/>
          <a:ext cx="257175" cy="2566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123825</xdr:colOff>
      <xdr:row>25</xdr:row>
      <xdr:rowOff>85725</xdr:rowOff>
    </xdr:from>
    <xdr:to>
      <xdr:col>3</xdr:col>
      <xdr:colOff>104775</xdr:colOff>
      <xdr:row>26</xdr:row>
      <xdr:rowOff>170950</xdr:rowOff>
    </xdr:to>
    <xdr:sp macro="" textlink="">
      <xdr:nvSpPr>
        <xdr:cNvPr id="11" name="円/楕円 16">
          <a:extLst>
            <a:ext uri="{FF2B5EF4-FFF2-40B4-BE49-F238E27FC236}">
              <a16:creationId xmlns:a16="http://schemas.microsoft.com/office/drawing/2014/main" id="{00000000-0008-0000-0000-000011000000}"/>
            </a:ext>
          </a:extLst>
        </xdr:cNvPr>
        <xdr:cNvSpPr/>
      </xdr:nvSpPr>
      <xdr:spPr>
        <a:xfrm>
          <a:off x="676275" y="4371975"/>
          <a:ext cx="257175" cy="2566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2" name="Rectangle 95">
          <a:extLst>
            <a:ext uri="{FF2B5EF4-FFF2-40B4-BE49-F238E27FC236}">
              <a16:creationId xmlns:a16="http://schemas.microsoft.com/office/drawing/2014/main" id="{00000000-0008-0000-0000-000012000000}"/>
            </a:ext>
          </a:extLst>
        </xdr:cNvPr>
        <xdr:cNvSpPr>
          <a:spLocks noChangeArrowheads="1"/>
        </xdr:cNvSpPr>
      </xdr:nvSpPr>
      <xdr:spPr bwMode="auto">
        <a:xfrm>
          <a:off x="1" y="1"/>
          <a:ext cx="676274" cy="171449"/>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twoCellAnchor>
    <xdr:from>
      <xdr:col>0</xdr:col>
      <xdr:colOff>59634</xdr:colOff>
      <xdr:row>31</xdr:row>
      <xdr:rowOff>79514</xdr:rowOff>
    </xdr:from>
    <xdr:to>
      <xdr:col>0</xdr:col>
      <xdr:colOff>183460</xdr:colOff>
      <xdr:row>31</xdr:row>
      <xdr:rowOff>184289</xdr:rowOff>
    </xdr:to>
    <xdr:grpSp>
      <xdr:nvGrpSpPr>
        <xdr:cNvPr id="13" name="Group 98">
          <a:extLst>
            <a:ext uri="{FF2B5EF4-FFF2-40B4-BE49-F238E27FC236}">
              <a16:creationId xmlns:a16="http://schemas.microsoft.com/office/drawing/2014/main" id="{00000000-0008-0000-0000-000013000000}"/>
            </a:ext>
          </a:extLst>
        </xdr:cNvPr>
        <xdr:cNvGrpSpPr>
          <a:grpSpLocks/>
        </xdr:cNvGrpSpPr>
      </xdr:nvGrpSpPr>
      <xdr:grpSpPr bwMode="auto">
        <a:xfrm>
          <a:off x="59634" y="9886123"/>
          <a:ext cx="123826" cy="104775"/>
          <a:chOff x="441" y="231"/>
          <a:chExt cx="23" cy="14"/>
        </a:xfrm>
      </xdr:grpSpPr>
      <xdr:sp macro="" textlink="">
        <xdr:nvSpPr>
          <xdr:cNvPr id="14" name="Line 96">
            <a:extLst>
              <a:ext uri="{FF2B5EF4-FFF2-40B4-BE49-F238E27FC236}">
                <a16:creationId xmlns:a16="http://schemas.microsoft.com/office/drawing/2014/main" id="{00000000-0008-0000-0000-000014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 name="Line 97">
            <a:extLst>
              <a:ext uri="{FF2B5EF4-FFF2-40B4-BE49-F238E27FC236}">
                <a16:creationId xmlns:a16="http://schemas.microsoft.com/office/drawing/2014/main" id="{00000000-0008-0000-0000-000015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59634</xdr:colOff>
      <xdr:row>31</xdr:row>
      <xdr:rowOff>249723</xdr:rowOff>
    </xdr:from>
    <xdr:to>
      <xdr:col>0</xdr:col>
      <xdr:colOff>183460</xdr:colOff>
      <xdr:row>31</xdr:row>
      <xdr:rowOff>354498</xdr:rowOff>
    </xdr:to>
    <xdr:grpSp>
      <xdr:nvGrpSpPr>
        <xdr:cNvPr id="16" name="Group 98">
          <a:extLst>
            <a:ext uri="{FF2B5EF4-FFF2-40B4-BE49-F238E27FC236}">
              <a16:creationId xmlns:a16="http://schemas.microsoft.com/office/drawing/2014/main" id="{00000000-0008-0000-0000-000016000000}"/>
            </a:ext>
          </a:extLst>
        </xdr:cNvPr>
        <xdr:cNvGrpSpPr>
          <a:grpSpLocks/>
        </xdr:cNvGrpSpPr>
      </xdr:nvGrpSpPr>
      <xdr:grpSpPr bwMode="auto">
        <a:xfrm>
          <a:off x="59634" y="10056332"/>
          <a:ext cx="123826" cy="104775"/>
          <a:chOff x="441" y="231"/>
          <a:chExt cx="23" cy="14"/>
        </a:xfrm>
      </xdr:grpSpPr>
      <xdr:sp macro="" textlink="">
        <xdr:nvSpPr>
          <xdr:cNvPr id="17" name="Line 96">
            <a:extLst>
              <a:ext uri="{FF2B5EF4-FFF2-40B4-BE49-F238E27FC236}">
                <a16:creationId xmlns:a16="http://schemas.microsoft.com/office/drawing/2014/main" id="{00000000-0008-0000-0000-000017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97">
            <a:extLst>
              <a:ext uri="{FF2B5EF4-FFF2-40B4-BE49-F238E27FC236}">
                <a16:creationId xmlns:a16="http://schemas.microsoft.com/office/drawing/2014/main" id="{00000000-0008-0000-0000-000018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67917</xdr:colOff>
      <xdr:row>31</xdr:row>
      <xdr:rowOff>377274</xdr:rowOff>
    </xdr:from>
    <xdr:to>
      <xdr:col>0</xdr:col>
      <xdr:colOff>191743</xdr:colOff>
      <xdr:row>31</xdr:row>
      <xdr:rowOff>482049</xdr:rowOff>
    </xdr:to>
    <xdr:grpSp>
      <xdr:nvGrpSpPr>
        <xdr:cNvPr id="19" name="Group 98">
          <a:extLst>
            <a:ext uri="{FF2B5EF4-FFF2-40B4-BE49-F238E27FC236}">
              <a16:creationId xmlns:a16="http://schemas.microsoft.com/office/drawing/2014/main" id="{00000000-0008-0000-0000-000019000000}"/>
            </a:ext>
          </a:extLst>
        </xdr:cNvPr>
        <xdr:cNvGrpSpPr>
          <a:grpSpLocks/>
        </xdr:cNvGrpSpPr>
      </xdr:nvGrpSpPr>
      <xdr:grpSpPr bwMode="auto">
        <a:xfrm>
          <a:off x="67917" y="10183883"/>
          <a:ext cx="123826" cy="104775"/>
          <a:chOff x="441" y="231"/>
          <a:chExt cx="23" cy="14"/>
        </a:xfrm>
      </xdr:grpSpPr>
      <xdr:sp macro="" textlink="">
        <xdr:nvSpPr>
          <xdr:cNvPr id="20" name="Line 96">
            <a:extLst>
              <a:ext uri="{FF2B5EF4-FFF2-40B4-BE49-F238E27FC236}">
                <a16:creationId xmlns:a16="http://schemas.microsoft.com/office/drawing/2014/main" id="{00000000-0008-0000-0000-00001A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00000000-0008-0000-0000-00001B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11207</xdr:colOff>
      <xdr:row>5</xdr:row>
      <xdr:rowOff>78442</xdr:rowOff>
    </xdr:from>
    <xdr:to>
      <xdr:col>5</xdr:col>
      <xdr:colOff>190501</xdr:colOff>
      <xdr:row>5</xdr:row>
      <xdr:rowOff>145678</xdr:rowOff>
    </xdr:to>
    <xdr:grpSp>
      <xdr:nvGrpSpPr>
        <xdr:cNvPr id="22" name="Group 98">
          <a:extLst>
            <a:ext uri="{FF2B5EF4-FFF2-40B4-BE49-F238E27FC236}">
              <a16:creationId xmlns:a16="http://schemas.microsoft.com/office/drawing/2014/main" id="{AC2C393F-36C0-4296-BCDA-4841FEDC6FE3}"/>
            </a:ext>
          </a:extLst>
        </xdr:cNvPr>
        <xdr:cNvGrpSpPr>
          <a:grpSpLocks/>
        </xdr:cNvGrpSpPr>
      </xdr:nvGrpSpPr>
      <xdr:grpSpPr bwMode="auto">
        <a:xfrm>
          <a:off x="1377837" y="2331312"/>
          <a:ext cx="179294" cy="67236"/>
          <a:chOff x="441" y="231"/>
          <a:chExt cx="23" cy="14"/>
        </a:xfrm>
      </xdr:grpSpPr>
      <xdr:sp macro="" textlink="">
        <xdr:nvSpPr>
          <xdr:cNvPr id="23" name="Line 96">
            <a:extLst>
              <a:ext uri="{FF2B5EF4-FFF2-40B4-BE49-F238E27FC236}">
                <a16:creationId xmlns:a16="http://schemas.microsoft.com/office/drawing/2014/main" id="{EACD4E1D-53F0-44C6-8AB5-BB997021B60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32A357DB-ED69-4E01-AC0A-53480836EE0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66260</xdr:colOff>
      <xdr:row>31</xdr:row>
      <xdr:rowOff>687457</xdr:rowOff>
    </xdr:from>
    <xdr:to>
      <xdr:col>0</xdr:col>
      <xdr:colOff>190086</xdr:colOff>
      <xdr:row>31</xdr:row>
      <xdr:rowOff>792232</xdr:rowOff>
    </xdr:to>
    <xdr:grpSp>
      <xdr:nvGrpSpPr>
        <xdr:cNvPr id="25" name="Group 98">
          <a:extLst>
            <a:ext uri="{FF2B5EF4-FFF2-40B4-BE49-F238E27FC236}">
              <a16:creationId xmlns:a16="http://schemas.microsoft.com/office/drawing/2014/main" id="{EF13A6E8-A045-4752-A7B6-9D0B0A4E9CB0}"/>
            </a:ext>
          </a:extLst>
        </xdr:cNvPr>
        <xdr:cNvGrpSpPr>
          <a:grpSpLocks/>
        </xdr:cNvGrpSpPr>
      </xdr:nvGrpSpPr>
      <xdr:grpSpPr bwMode="auto">
        <a:xfrm>
          <a:off x="66260" y="10494066"/>
          <a:ext cx="123826" cy="104775"/>
          <a:chOff x="441" y="231"/>
          <a:chExt cx="23" cy="14"/>
        </a:xfrm>
      </xdr:grpSpPr>
      <xdr:sp macro="" textlink="">
        <xdr:nvSpPr>
          <xdr:cNvPr id="26" name="Line 96">
            <a:extLst>
              <a:ext uri="{FF2B5EF4-FFF2-40B4-BE49-F238E27FC236}">
                <a16:creationId xmlns:a16="http://schemas.microsoft.com/office/drawing/2014/main" id="{FC6CE949-E74A-4D81-A02A-79AA94E68F1A}"/>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97">
            <a:extLst>
              <a:ext uri="{FF2B5EF4-FFF2-40B4-BE49-F238E27FC236}">
                <a16:creationId xmlns:a16="http://schemas.microsoft.com/office/drawing/2014/main" id="{ED28D7CC-17C4-4C11-8073-6407EFFD262A}"/>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19050</xdr:colOff>
      <xdr:row>4</xdr:row>
      <xdr:rowOff>28575</xdr:rowOff>
    </xdr:from>
    <xdr:to>
      <xdr:col>6</xdr:col>
      <xdr:colOff>142875</xdr:colOff>
      <xdr:row>4</xdr:row>
      <xdr:rowOff>133350</xdr:rowOff>
    </xdr:to>
    <xdr:grpSp>
      <xdr:nvGrpSpPr>
        <xdr:cNvPr id="2" name="Group 98">
          <a:extLst>
            <a:ext uri="{FF2B5EF4-FFF2-40B4-BE49-F238E27FC236}">
              <a16:creationId xmlns:a16="http://schemas.microsoft.com/office/drawing/2014/main" id="{00000000-0008-0000-0100-000002000000}"/>
            </a:ext>
          </a:extLst>
        </xdr:cNvPr>
        <xdr:cNvGrpSpPr>
          <a:grpSpLocks/>
        </xdr:cNvGrpSpPr>
      </xdr:nvGrpSpPr>
      <xdr:grpSpPr bwMode="auto">
        <a:xfrm>
          <a:off x="1359408" y="1155192"/>
          <a:ext cx="112776" cy="94488"/>
          <a:chOff x="441" y="231"/>
          <a:chExt cx="23" cy="14"/>
        </a:xfrm>
      </xdr:grpSpPr>
      <xdr:sp macro="" textlink="">
        <xdr:nvSpPr>
          <xdr:cNvPr id="3" name="Line 96">
            <a:extLst>
              <a:ext uri="{FF2B5EF4-FFF2-40B4-BE49-F238E27FC236}">
                <a16:creationId xmlns:a16="http://schemas.microsoft.com/office/drawing/2014/main" id="{00000000-0008-0000-0100-000003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97">
            <a:extLst>
              <a:ext uri="{FF2B5EF4-FFF2-40B4-BE49-F238E27FC236}">
                <a16:creationId xmlns:a16="http://schemas.microsoft.com/office/drawing/2014/main" id="{00000000-0008-0000-0100-000004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8</xdr:row>
      <xdr:rowOff>28575</xdr:rowOff>
    </xdr:from>
    <xdr:to>
      <xdr:col>6</xdr:col>
      <xdr:colOff>142875</xdr:colOff>
      <xdr:row>8</xdr:row>
      <xdr:rowOff>133350</xdr:rowOff>
    </xdr:to>
    <xdr:grpSp>
      <xdr:nvGrpSpPr>
        <xdr:cNvPr id="5" name="Group 98">
          <a:extLst>
            <a:ext uri="{FF2B5EF4-FFF2-40B4-BE49-F238E27FC236}">
              <a16:creationId xmlns:a16="http://schemas.microsoft.com/office/drawing/2014/main" id="{00000000-0008-0000-0100-000005000000}"/>
            </a:ext>
          </a:extLst>
        </xdr:cNvPr>
        <xdr:cNvGrpSpPr>
          <a:grpSpLocks/>
        </xdr:cNvGrpSpPr>
      </xdr:nvGrpSpPr>
      <xdr:grpSpPr bwMode="auto">
        <a:xfrm>
          <a:off x="1359408" y="2118360"/>
          <a:ext cx="112776" cy="94488"/>
          <a:chOff x="441" y="231"/>
          <a:chExt cx="23" cy="14"/>
        </a:xfrm>
      </xdr:grpSpPr>
      <xdr:sp macro="" textlink="">
        <xdr:nvSpPr>
          <xdr:cNvPr id="6" name="Line 96">
            <a:extLst>
              <a:ext uri="{FF2B5EF4-FFF2-40B4-BE49-F238E27FC236}">
                <a16:creationId xmlns:a16="http://schemas.microsoft.com/office/drawing/2014/main" id="{00000000-0008-0000-0100-000006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a:extLst>
              <a:ext uri="{FF2B5EF4-FFF2-40B4-BE49-F238E27FC236}">
                <a16:creationId xmlns:a16="http://schemas.microsoft.com/office/drawing/2014/main" id="{00000000-0008-0000-0100-000007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6</xdr:row>
      <xdr:rowOff>28575</xdr:rowOff>
    </xdr:from>
    <xdr:to>
      <xdr:col>6</xdr:col>
      <xdr:colOff>142875</xdr:colOff>
      <xdr:row>6</xdr:row>
      <xdr:rowOff>133350</xdr:rowOff>
    </xdr:to>
    <xdr:grpSp>
      <xdr:nvGrpSpPr>
        <xdr:cNvPr id="8" name="Group 98">
          <a:extLst>
            <a:ext uri="{FF2B5EF4-FFF2-40B4-BE49-F238E27FC236}">
              <a16:creationId xmlns:a16="http://schemas.microsoft.com/office/drawing/2014/main" id="{00000000-0008-0000-0100-000008000000}"/>
            </a:ext>
          </a:extLst>
        </xdr:cNvPr>
        <xdr:cNvGrpSpPr>
          <a:grpSpLocks/>
        </xdr:cNvGrpSpPr>
      </xdr:nvGrpSpPr>
      <xdr:grpSpPr bwMode="auto">
        <a:xfrm>
          <a:off x="1359408" y="1636776"/>
          <a:ext cx="112776" cy="94488"/>
          <a:chOff x="441" y="231"/>
          <a:chExt cx="23" cy="14"/>
        </a:xfrm>
      </xdr:grpSpPr>
      <xdr:sp macro="" textlink="">
        <xdr:nvSpPr>
          <xdr:cNvPr id="9" name="Line 96">
            <a:extLst>
              <a:ext uri="{FF2B5EF4-FFF2-40B4-BE49-F238E27FC236}">
                <a16:creationId xmlns:a16="http://schemas.microsoft.com/office/drawing/2014/main" id="{00000000-0008-0000-0100-000009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a:extLst>
              <a:ext uri="{FF2B5EF4-FFF2-40B4-BE49-F238E27FC236}">
                <a16:creationId xmlns:a16="http://schemas.microsoft.com/office/drawing/2014/main" id="{00000000-0008-0000-0100-00000A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60824</xdr:colOff>
      <xdr:row>16</xdr:row>
      <xdr:rowOff>78273</xdr:rowOff>
    </xdr:from>
    <xdr:to>
      <xdr:col>7</xdr:col>
      <xdr:colOff>184649</xdr:colOff>
      <xdr:row>16</xdr:row>
      <xdr:rowOff>183048</xdr:rowOff>
    </xdr:to>
    <xdr:grpSp>
      <xdr:nvGrpSpPr>
        <xdr:cNvPr id="11" name="Group 98">
          <a:extLst>
            <a:ext uri="{FF2B5EF4-FFF2-40B4-BE49-F238E27FC236}">
              <a16:creationId xmlns:a16="http://schemas.microsoft.com/office/drawing/2014/main" id="{00000000-0008-0000-0100-00000B000000}"/>
            </a:ext>
          </a:extLst>
        </xdr:cNvPr>
        <xdr:cNvGrpSpPr>
          <a:grpSpLocks/>
        </xdr:cNvGrpSpPr>
      </xdr:nvGrpSpPr>
      <xdr:grpSpPr bwMode="auto">
        <a:xfrm>
          <a:off x="1792850" y="4255557"/>
          <a:ext cx="112776" cy="96012"/>
          <a:chOff x="441" y="231"/>
          <a:chExt cx="23" cy="14"/>
        </a:xfrm>
      </xdr:grpSpPr>
      <xdr:sp macro="" textlink="">
        <xdr:nvSpPr>
          <xdr:cNvPr id="12" name="Line 96">
            <a:extLst>
              <a:ext uri="{FF2B5EF4-FFF2-40B4-BE49-F238E27FC236}">
                <a16:creationId xmlns:a16="http://schemas.microsoft.com/office/drawing/2014/main" id="{00000000-0008-0000-0100-00000C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97">
            <a:extLst>
              <a:ext uri="{FF2B5EF4-FFF2-40B4-BE49-F238E27FC236}">
                <a16:creationId xmlns:a16="http://schemas.microsoft.com/office/drawing/2014/main" id="{00000000-0008-0000-0100-00000D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337515</xdr:colOff>
      <xdr:row>16</xdr:row>
      <xdr:rowOff>188015</xdr:rowOff>
    </xdr:from>
    <xdr:to>
      <xdr:col>8</xdr:col>
      <xdr:colOff>265044</xdr:colOff>
      <xdr:row>17</xdr:row>
      <xdr:rowOff>16565</xdr:rowOff>
    </xdr:to>
    <xdr:sp macro="" textlink="">
      <xdr:nvSpPr>
        <xdr:cNvPr id="14" name="円/楕円 20">
          <a:extLst>
            <a:ext uri="{FF2B5EF4-FFF2-40B4-BE49-F238E27FC236}">
              <a16:creationId xmlns:a16="http://schemas.microsoft.com/office/drawing/2014/main" id="{00000000-0008-0000-0100-000015000000}"/>
            </a:ext>
          </a:extLst>
        </xdr:cNvPr>
        <xdr:cNvSpPr/>
      </xdr:nvSpPr>
      <xdr:spPr>
        <a:xfrm>
          <a:off x="1937715" y="2912165"/>
          <a:ext cx="537129" cy="190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22</xdr:row>
      <xdr:rowOff>28575</xdr:rowOff>
    </xdr:from>
    <xdr:to>
      <xdr:col>7</xdr:col>
      <xdr:colOff>201215</xdr:colOff>
      <xdr:row>22</xdr:row>
      <xdr:rowOff>133350</xdr:rowOff>
    </xdr:to>
    <xdr:grpSp>
      <xdr:nvGrpSpPr>
        <xdr:cNvPr id="15" name="Group 98">
          <a:extLst>
            <a:ext uri="{FF2B5EF4-FFF2-40B4-BE49-F238E27FC236}">
              <a16:creationId xmlns:a16="http://schemas.microsoft.com/office/drawing/2014/main" id="{00000000-0008-0000-0100-000016000000}"/>
            </a:ext>
          </a:extLst>
        </xdr:cNvPr>
        <xdr:cNvGrpSpPr>
          <a:grpSpLocks/>
        </xdr:cNvGrpSpPr>
      </xdr:nvGrpSpPr>
      <xdr:grpSpPr bwMode="auto">
        <a:xfrm>
          <a:off x="1807130" y="5966460"/>
          <a:ext cx="114300" cy="94488"/>
          <a:chOff x="441" y="231"/>
          <a:chExt cx="23" cy="14"/>
        </a:xfrm>
      </xdr:grpSpPr>
      <xdr:sp macro="" textlink="">
        <xdr:nvSpPr>
          <xdr:cNvPr id="16" name="Line 96">
            <a:extLst>
              <a:ext uri="{FF2B5EF4-FFF2-40B4-BE49-F238E27FC236}">
                <a16:creationId xmlns:a16="http://schemas.microsoft.com/office/drawing/2014/main" id="{00000000-0008-0000-0100-000017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 name="Line 97">
            <a:extLst>
              <a:ext uri="{FF2B5EF4-FFF2-40B4-BE49-F238E27FC236}">
                <a16:creationId xmlns:a16="http://schemas.microsoft.com/office/drawing/2014/main" id="{00000000-0008-0000-0100-000018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212034</xdr:colOff>
      <xdr:row>26</xdr:row>
      <xdr:rowOff>256346</xdr:rowOff>
    </xdr:from>
    <xdr:to>
      <xdr:col>19</xdr:col>
      <xdr:colOff>198782</xdr:colOff>
      <xdr:row>29</xdr:row>
      <xdr:rowOff>140805</xdr:rowOff>
    </xdr:to>
    <xdr:sp macro="" textlink="">
      <xdr:nvSpPr>
        <xdr:cNvPr id="18" name="正方形/長方形 17">
          <a:extLst>
            <a:ext uri="{FF2B5EF4-FFF2-40B4-BE49-F238E27FC236}">
              <a16:creationId xmlns:a16="http://schemas.microsoft.com/office/drawing/2014/main" id="{00000000-0008-0000-0100-00001A000000}"/>
            </a:ext>
          </a:extLst>
        </xdr:cNvPr>
        <xdr:cNvSpPr/>
      </xdr:nvSpPr>
      <xdr:spPr>
        <a:xfrm>
          <a:off x="2698059" y="4628321"/>
          <a:ext cx="2748998" cy="48453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採用予定日以降も、現在の職務を継続する場合など、兼業を行う場合は、必ずその旨記載してください</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7</xdr:col>
      <xdr:colOff>52541</xdr:colOff>
      <xdr:row>24</xdr:row>
      <xdr:rowOff>69990</xdr:rowOff>
    </xdr:from>
    <xdr:to>
      <xdr:col>7</xdr:col>
      <xdr:colOff>176366</xdr:colOff>
      <xdr:row>24</xdr:row>
      <xdr:rowOff>174765</xdr:rowOff>
    </xdr:to>
    <xdr:grpSp>
      <xdr:nvGrpSpPr>
        <xdr:cNvPr id="19" name="Group 98">
          <a:extLst>
            <a:ext uri="{FF2B5EF4-FFF2-40B4-BE49-F238E27FC236}">
              <a16:creationId xmlns:a16="http://schemas.microsoft.com/office/drawing/2014/main" id="{2BC95EFB-4B95-4139-BD68-68FFE47F3892}"/>
            </a:ext>
          </a:extLst>
        </xdr:cNvPr>
        <xdr:cNvGrpSpPr>
          <a:grpSpLocks/>
        </xdr:cNvGrpSpPr>
      </xdr:nvGrpSpPr>
      <xdr:grpSpPr bwMode="auto">
        <a:xfrm>
          <a:off x="1784567" y="6590043"/>
          <a:ext cx="112776" cy="94488"/>
          <a:chOff x="441" y="231"/>
          <a:chExt cx="23" cy="14"/>
        </a:xfrm>
      </xdr:grpSpPr>
      <xdr:sp macro="" textlink="">
        <xdr:nvSpPr>
          <xdr:cNvPr id="20" name="Line 96">
            <a:extLst>
              <a:ext uri="{FF2B5EF4-FFF2-40B4-BE49-F238E27FC236}">
                <a16:creationId xmlns:a16="http://schemas.microsoft.com/office/drawing/2014/main" id="{3021841F-439E-49C0-90B2-6F98AD6AA1DC}"/>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0CA387DB-D005-47CE-B3A2-B536ABA4898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25</xdr:row>
      <xdr:rowOff>149086</xdr:rowOff>
    </xdr:from>
    <xdr:to>
      <xdr:col>6</xdr:col>
      <xdr:colOff>207065</xdr:colOff>
      <xdr:row>25</xdr:row>
      <xdr:rowOff>304799</xdr:rowOff>
    </xdr:to>
    <xdr:sp macro="" textlink="">
      <xdr:nvSpPr>
        <xdr:cNvPr id="22" name="円/楕円 24">
          <a:extLst>
            <a:ext uri="{FF2B5EF4-FFF2-40B4-BE49-F238E27FC236}">
              <a16:creationId xmlns:a16="http://schemas.microsoft.com/office/drawing/2014/main" id="{602E1DA2-4D77-4BE9-8A72-99C98F9F4A9F}"/>
            </a:ext>
          </a:extLst>
        </xdr:cNvPr>
        <xdr:cNvSpPr/>
      </xdr:nvSpPr>
      <xdr:spPr>
        <a:xfrm>
          <a:off x="1676400" y="4435336"/>
          <a:ext cx="188015" cy="223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52541</xdr:colOff>
      <xdr:row>22</xdr:row>
      <xdr:rowOff>69990</xdr:rowOff>
    </xdr:from>
    <xdr:to>
      <xdr:col>7</xdr:col>
      <xdr:colOff>176366</xdr:colOff>
      <xdr:row>22</xdr:row>
      <xdr:rowOff>174765</xdr:rowOff>
    </xdr:to>
    <xdr:grpSp>
      <xdr:nvGrpSpPr>
        <xdr:cNvPr id="23" name="Group 98">
          <a:extLst>
            <a:ext uri="{FF2B5EF4-FFF2-40B4-BE49-F238E27FC236}">
              <a16:creationId xmlns:a16="http://schemas.microsoft.com/office/drawing/2014/main" id="{7DEF84A3-54F7-4C1E-B335-C9B85F01230A}"/>
            </a:ext>
          </a:extLst>
        </xdr:cNvPr>
        <xdr:cNvGrpSpPr>
          <a:grpSpLocks/>
        </xdr:cNvGrpSpPr>
      </xdr:nvGrpSpPr>
      <xdr:grpSpPr bwMode="auto">
        <a:xfrm>
          <a:off x="1784567" y="6004827"/>
          <a:ext cx="112776" cy="94488"/>
          <a:chOff x="441" y="231"/>
          <a:chExt cx="23" cy="14"/>
        </a:xfrm>
      </xdr:grpSpPr>
      <xdr:sp macro="" textlink="">
        <xdr:nvSpPr>
          <xdr:cNvPr id="24" name="Line 96">
            <a:extLst>
              <a:ext uri="{FF2B5EF4-FFF2-40B4-BE49-F238E27FC236}">
                <a16:creationId xmlns:a16="http://schemas.microsoft.com/office/drawing/2014/main" id="{13F3D3F1-8E64-4416-B9AF-9E73EF79C7A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 name="Line 97">
            <a:extLst>
              <a:ext uri="{FF2B5EF4-FFF2-40B4-BE49-F238E27FC236}">
                <a16:creationId xmlns:a16="http://schemas.microsoft.com/office/drawing/2014/main" id="{BE3EACCF-54D0-44B4-91B7-25D27DBC81E3}"/>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209550</xdr:colOff>
      <xdr:row>22</xdr:row>
      <xdr:rowOff>306457</xdr:rowOff>
    </xdr:from>
    <xdr:to>
      <xdr:col>7</xdr:col>
      <xdr:colOff>223631</xdr:colOff>
      <xdr:row>23</xdr:row>
      <xdr:rowOff>163995</xdr:rowOff>
    </xdr:to>
    <xdr:sp macro="" textlink="">
      <xdr:nvSpPr>
        <xdr:cNvPr id="26" name="円/楕円 19">
          <a:extLst>
            <a:ext uri="{FF2B5EF4-FFF2-40B4-BE49-F238E27FC236}">
              <a16:creationId xmlns:a16="http://schemas.microsoft.com/office/drawing/2014/main" id="{0F1EC8C8-24D1-47F9-BF59-E985FD6EEE56}"/>
            </a:ext>
          </a:extLst>
        </xdr:cNvPr>
        <xdr:cNvSpPr/>
      </xdr:nvSpPr>
      <xdr:spPr>
        <a:xfrm>
          <a:off x="1590675" y="3945007"/>
          <a:ext cx="566531" cy="16233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19050</xdr:colOff>
      <xdr:row>20</xdr:row>
      <xdr:rowOff>69988</xdr:rowOff>
    </xdr:from>
    <xdr:to>
      <xdr:col>6</xdr:col>
      <xdr:colOff>142875</xdr:colOff>
      <xdr:row>20</xdr:row>
      <xdr:rowOff>174763</xdr:rowOff>
    </xdr:to>
    <xdr:grpSp>
      <xdr:nvGrpSpPr>
        <xdr:cNvPr id="27" name="Group 98">
          <a:extLst>
            <a:ext uri="{FF2B5EF4-FFF2-40B4-BE49-F238E27FC236}">
              <a16:creationId xmlns:a16="http://schemas.microsoft.com/office/drawing/2014/main" id="{D4EA4C07-EE40-405D-A6CE-2D733DB0E7EC}"/>
            </a:ext>
          </a:extLst>
        </xdr:cNvPr>
        <xdr:cNvGrpSpPr>
          <a:grpSpLocks/>
        </xdr:cNvGrpSpPr>
      </xdr:nvGrpSpPr>
      <xdr:grpSpPr bwMode="auto">
        <a:xfrm>
          <a:off x="1359408" y="5419609"/>
          <a:ext cx="112776" cy="94488"/>
          <a:chOff x="441" y="231"/>
          <a:chExt cx="23" cy="14"/>
        </a:xfrm>
      </xdr:grpSpPr>
      <xdr:sp macro="" textlink="">
        <xdr:nvSpPr>
          <xdr:cNvPr id="28" name="Line 96">
            <a:extLst>
              <a:ext uri="{FF2B5EF4-FFF2-40B4-BE49-F238E27FC236}">
                <a16:creationId xmlns:a16="http://schemas.microsoft.com/office/drawing/2014/main" id="{528684EB-5E55-4D0E-B4BE-D4C7792520B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 name="Line 97">
            <a:extLst>
              <a:ext uri="{FF2B5EF4-FFF2-40B4-BE49-F238E27FC236}">
                <a16:creationId xmlns:a16="http://schemas.microsoft.com/office/drawing/2014/main" id="{9D72772D-FB97-4D3A-8546-767BE93E0AB4}"/>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52541</xdr:colOff>
      <xdr:row>18</xdr:row>
      <xdr:rowOff>61707</xdr:rowOff>
    </xdr:from>
    <xdr:to>
      <xdr:col>7</xdr:col>
      <xdr:colOff>176366</xdr:colOff>
      <xdr:row>18</xdr:row>
      <xdr:rowOff>166482</xdr:rowOff>
    </xdr:to>
    <xdr:grpSp>
      <xdr:nvGrpSpPr>
        <xdr:cNvPr id="30" name="Group 98">
          <a:extLst>
            <a:ext uri="{FF2B5EF4-FFF2-40B4-BE49-F238E27FC236}">
              <a16:creationId xmlns:a16="http://schemas.microsoft.com/office/drawing/2014/main" id="{4D16B591-1257-4674-A254-CBD84FFF56FD}"/>
            </a:ext>
          </a:extLst>
        </xdr:cNvPr>
        <xdr:cNvGrpSpPr>
          <a:grpSpLocks/>
        </xdr:cNvGrpSpPr>
      </xdr:nvGrpSpPr>
      <xdr:grpSpPr bwMode="auto">
        <a:xfrm>
          <a:off x="1784567" y="4826493"/>
          <a:ext cx="112776" cy="94488"/>
          <a:chOff x="441" y="231"/>
          <a:chExt cx="23" cy="14"/>
        </a:xfrm>
      </xdr:grpSpPr>
      <xdr:sp macro="" textlink="">
        <xdr:nvSpPr>
          <xdr:cNvPr id="31" name="Line 96">
            <a:extLst>
              <a:ext uri="{FF2B5EF4-FFF2-40B4-BE49-F238E27FC236}">
                <a16:creationId xmlns:a16="http://schemas.microsoft.com/office/drawing/2014/main" id="{9C2E7554-2420-4EAE-8D75-5C4DCC2CAB46}"/>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 name="Line 97">
            <a:extLst>
              <a:ext uri="{FF2B5EF4-FFF2-40B4-BE49-F238E27FC236}">
                <a16:creationId xmlns:a16="http://schemas.microsoft.com/office/drawing/2014/main" id="{B4E5C0FD-67F7-4DB2-AE82-7B96877AB4FA}"/>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122169</xdr:colOff>
      <xdr:row>18</xdr:row>
      <xdr:rowOff>303971</xdr:rowOff>
    </xdr:from>
    <xdr:to>
      <xdr:col>8</xdr:col>
      <xdr:colOff>188844</xdr:colOff>
      <xdr:row>19</xdr:row>
      <xdr:rowOff>170621</xdr:rowOff>
    </xdr:to>
    <xdr:sp macro="" textlink="">
      <xdr:nvSpPr>
        <xdr:cNvPr id="33" name="円/楕円 20">
          <a:extLst>
            <a:ext uri="{FF2B5EF4-FFF2-40B4-BE49-F238E27FC236}">
              <a16:creationId xmlns:a16="http://schemas.microsoft.com/office/drawing/2014/main" id="{AF5EAA2A-1AE3-46CF-BCF6-01B78C74C907}"/>
            </a:ext>
          </a:extLst>
        </xdr:cNvPr>
        <xdr:cNvSpPr/>
      </xdr:nvSpPr>
      <xdr:spPr>
        <a:xfrm>
          <a:off x="2055744" y="3256721"/>
          <a:ext cx="34290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hyogo_taro@docomo.ne.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4"/>
  <sheetViews>
    <sheetView showGridLines="0" view="pageBreakPreview" zoomScale="115" zoomScaleNormal="100" zoomScaleSheetLayoutView="115" workbookViewId="0">
      <selection activeCell="J7" sqref="D7:X8"/>
    </sheetView>
  </sheetViews>
  <sheetFormatPr defaultColWidth="3.625" defaultRowHeight="24" customHeight="1" x14ac:dyDescent="0.15"/>
  <cols>
    <col min="1" max="3" width="3.625" style="1" customWidth="1"/>
    <col min="4" max="16384" width="3.625" style="1"/>
  </cols>
  <sheetData>
    <row r="1" spans="1:25" ht="44.25" customHeight="1" x14ac:dyDescent="0.15">
      <c r="A1" s="128" t="s">
        <v>69</v>
      </c>
      <c r="B1" s="128"/>
      <c r="C1" s="128"/>
      <c r="D1" s="128"/>
      <c r="E1" s="128"/>
      <c r="F1" s="128"/>
      <c r="G1" s="128"/>
      <c r="H1" s="128"/>
      <c r="I1" s="128"/>
      <c r="J1" s="128"/>
      <c r="K1" s="128"/>
      <c r="L1" s="128"/>
      <c r="M1" s="128"/>
      <c r="N1" s="128"/>
      <c r="O1" s="128"/>
      <c r="P1" s="128"/>
      <c r="Q1" s="128"/>
      <c r="R1" s="128"/>
      <c r="S1" s="128"/>
      <c r="T1" s="128"/>
      <c r="U1" s="128"/>
      <c r="V1" s="128"/>
      <c r="W1" s="128"/>
      <c r="X1" s="128"/>
    </row>
    <row r="2" spans="1:25" ht="27" customHeight="1" x14ac:dyDescent="0.15">
      <c r="A2" s="5" t="s">
        <v>46</v>
      </c>
      <c r="R2" s="2"/>
    </row>
    <row r="3" spans="1:25" ht="39.75" customHeight="1" x14ac:dyDescent="0.15">
      <c r="A3" s="142" t="s">
        <v>23</v>
      </c>
      <c r="B3" s="106"/>
      <c r="C3" s="107"/>
      <c r="D3" s="94"/>
      <c r="E3" s="95"/>
      <c r="F3" s="95"/>
      <c r="G3" s="95"/>
      <c r="H3" s="95"/>
      <c r="I3" s="95"/>
      <c r="J3" s="95"/>
      <c r="K3" s="96"/>
      <c r="L3" s="137" t="s">
        <v>21</v>
      </c>
      <c r="M3" s="138"/>
      <c r="N3" s="139" t="s">
        <v>22</v>
      </c>
      <c r="O3" s="140"/>
      <c r="P3" s="140"/>
      <c r="Q3" s="141"/>
    </row>
    <row r="4" spans="1:25" ht="21.95" customHeight="1" x14ac:dyDescent="0.15">
      <c r="A4" s="129" t="s">
        <v>1</v>
      </c>
      <c r="B4" s="130"/>
      <c r="C4" s="131"/>
      <c r="D4" s="92"/>
      <c r="E4" s="88"/>
      <c r="F4" s="88"/>
      <c r="G4" s="88"/>
      <c r="H4" s="88"/>
      <c r="I4" s="88"/>
      <c r="J4" s="88"/>
      <c r="K4" s="88"/>
      <c r="L4" s="88"/>
      <c r="M4" s="88"/>
      <c r="N4" s="88"/>
      <c r="O4" s="93"/>
      <c r="P4" s="105" t="s">
        <v>2</v>
      </c>
      <c r="Q4" s="107"/>
    </row>
    <row r="5" spans="1:25" ht="57.75" customHeight="1" x14ac:dyDescent="0.15">
      <c r="A5" s="132" t="s">
        <v>3</v>
      </c>
      <c r="B5" s="133"/>
      <c r="C5" s="134"/>
      <c r="D5" s="89"/>
      <c r="E5" s="90"/>
      <c r="F5" s="90"/>
      <c r="G5" s="90"/>
      <c r="H5" s="90"/>
      <c r="I5" s="90"/>
      <c r="J5" s="90"/>
      <c r="K5" s="90"/>
      <c r="L5" s="90"/>
      <c r="M5" s="90"/>
      <c r="N5" s="90"/>
      <c r="O5" s="91"/>
      <c r="P5" s="135" t="s">
        <v>64</v>
      </c>
      <c r="Q5" s="136"/>
    </row>
    <row r="6" spans="1:25" ht="21.95" customHeight="1" x14ac:dyDescent="0.15">
      <c r="A6" s="105" t="s">
        <v>4</v>
      </c>
      <c r="B6" s="106"/>
      <c r="C6" s="107"/>
      <c r="D6" s="123" t="s">
        <v>65</v>
      </c>
      <c r="E6" s="124"/>
      <c r="F6" s="124"/>
      <c r="G6" s="124"/>
      <c r="H6" s="45"/>
      <c r="I6" s="45"/>
      <c r="J6" s="46" t="s">
        <v>5</v>
      </c>
      <c r="K6" s="45"/>
      <c r="L6" s="45"/>
      <c r="M6" s="46" t="s">
        <v>6</v>
      </c>
      <c r="N6" s="45"/>
      <c r="O6" s="45"/>
      <c r="P6" s="46" t="s">
        <v>7</v>
      </c>
      <c r="Q6" s="45" t="s">
        <v>8</v>
      </c>
      <c r="R6" s="45" t="s">
        <v>9</v>
      </c>
      <c r="S6" s="45"/>
      <c r="T6" s="45" t="s">
        <v>70</v>
      </c>
      <c r="U6" s="45"/>
      <c r="V6" s="45"/>
      <c r="W6" s="45"/>
      <c r="X6" s="48"/>
    </row>
    <row r="7" spans="1:25" ht="15.6" customHeight="1" x14ac:dyDescent="0.15">
      <c r="A7" s="143" t="s">
        <v>10</v>
      </c>
      <c r="B7" s="144"/>
      <c r="C7" s="145"/>
      <c r="D7" s="47" t="s">
        <v>11</v>
      </c>
      <c r="E7" s="88"/>
      <c r="F7" s="88"/>
      <c r="G7" s="44" t="s">
        <v>12</v>
      </c>
      <c r="H7" s="88"/>
      <c r="I7" s="88"/>
      <c r="J7" s="44"/>
      <c r="K7" s="44"/>
      <c r="L7" s="44"/>
      <c r="M7" s="44"/>
      <c r="N7" s="44"/>
      <c r="O7" s="44"/>
      <c r="P7" s="44"/>
      <c r="Q7" s="44"/>
      <c r="R7" s="44"/>
      <c r="S7" s="44"/>
      <c r="T7" s="44"/>
      <c r="U7" s="44"/>
      <c r="V7" s="44"/>
      <c r="W7" s="44"/>
      <c r="X7" s="49"/>
    </row>
    <row r="8" spans="1:25" ht="39" customHeight="1" x14ac:dyDescent="0.15">
      <c r="A8" s="146"/>
      <c r="B8" s="147"/>
      <c r="C8" s="148"/>
      <c r="D8" s="85"/>
      <c r="E8" s="86"/>
      <c r="F8" s="86"/>
      <c r="G8" s="86"/>
      <c r="H8" s="86"/>
      <c r="I8" s="86"/>
      <c r="J8" s="86"/>
      <c r="K8" s="86"/>
      <c r="L8" s="86"/>
      <c r="M8" s="86"/>
      <c r="N8" s="86"/>
      <c r="O8" s="86"/>
      <c r="P8" s="86"/>
      <c r="Q8" s="86"/>
      <c r="R8" s="86"/>
      <c r="S8" s="86"/>
      <c r="T8" s="86"/>
      <c r="U8" s="86"/>
      <c r="V8" s="86"/>
      <c r="W8" s="86"/>
      <c r="X8" s="87"/>
    </row>
    <row r="9" spans="1:25" ht="26.25" customHeight="1" x14ac:dyDescent="0.15">
      <c r="A9" s="149" t="s">
        <v>52</v>
      </c>
      <c r="B9" s="150"/>
      <c r="C9" s="151"/>
      <c r="D9" s="101"/>
      <c r="E9" s="101"/>
      <c r="F9" s="101"/>
      <c r="G9" s="101"/>
      <c r="H9" s="101"/>
      <c r="I9" s="98" t="s">
        <v>51</v>
      </c>
      <c r="J9" s="100"/>
      <c r="K9" s="101"/>
      <c r="L9" s="101"/>
      <c r="M9" s="101"/>
      <c r="N9" s="101"/>
      <c r="O9" s="101"/>
      <c r="P9" s="111" t="s">
        <v>53</v>
      </c>
      <c r="Q9" s="111"/>
      <c r="R9" s="101"/>
      <c r="S9" s="101"/>
      <c r="T9" s="101"/>
      <c r="U9" s="101"/>
      <c r="V9" s="101"/>
      <c r="W9" s="101"/>
      <c r="X9" s="101"/>
    </row>
    <row r="10" spans="1:25" customFormat="1" ht="27" customHeight="1" x14ac:dyDescent="0.15">
      <c r="A10" s="152" t="s">
        <v>61</v>
      </c>
      <c r="B10" s="153"/>
      <c r="C10" s="40" t="s">
        <v>57</v>
      </c>
      <c r="D10" s="102"/>
      <c r="E10" s="103"/>
      <c r="F10" s="103"/>
      <c r="G10" s="103"/>
      <c r="H10" s="103"/>
      <c r="I10" s="103"/>
      <c r="J10" s="103"/>
      <c r="K10" s="103"/>
      <c r="L10" s="103"/>
      <c r="M10" s="103"/>
      <c r="N10" s="103"/>
      <c r="O10" s="103"/>
      <c r="P10" s="103"/>
      <c r="Q10" s="103"/>
      <c r="R10" s="103"/>
      <c r="S10" s="103"/>
      <c r="T10" s="103"/>
      <c r="U10" s="103"/>
      <c r="V10" s="103"/>
      <c r="W10" s="103"/>
      <c r="X10" s="104"/>
    </row>
    <row r="11" spans="1:25" customFormat="1" ht="27" customHeight="1" x14ac:dyDescent="0.15">
      <c r="A11" s="154"/>
      <c r="B11" s="155"/>
      <c r="C11" s="40" t="s">
        <v>58</v>
      </c>
      <c r="D11" s="102"/>
      <c r="E11" s="103"/>
      <c r="F11" s="103"/>
      <c r="G11" s="103"/>
      <c r="H11" s="103"/>
      <c r="I11" s="103"/>
      <c r="J11" s="103"/>
      <c r="K11" s="103"/>
      <c r="L11" s="156" t="s">
        <v>60</v>
      </c>
      <c r="M11" s="157"/>
      <c r="N11" s="158"/>
      <c r="O11" s="159"/>
      <c r="P11" s="159"/>
      <c r="Q11" s="159"/>
      <c r="R11" s="159"/>
      <c r="S11" s="159"/>
      <c r="T11" s="159"/>
      <c r="U11" s="160"/>
      <c r="V11" s="39" t="s">
        <v>59</v>
      </c>
      <c r="W11" s="37"/>
      <c r="X11" s="38"/>
    </row>
    <row r="12" spans="1:25" ht="23.25" customHeight="1" x14ac:dyDescent="0.15">
      <c r="A12" s="105" t="s">
        <v>55</v>
      </c>
      <c r="B12" s="106"/>
      <c r="C12" s="106"/>
      <c r="D12" s="106"/>
      <c r="E12" s="106"/>
      <c r="F12" s="106"/>
      <c r="G12" s="106"/>
      <c r="H12" s="106"/>
      <c r="I12" s="106"/>
      <c r="J12" s="106"/>
      <c r="K12" s="106"/>
      <c r="L12" s="106"/>
      <c r="M12" s="106"/>
      <c r="N12" s="106"/>
      <c r="O12" s="106"/>
      <c r="P12" s="106"/>
      <c r="Q12" s="106"/>
      <c r="R12" s="106"/>
      <c r="S12" s="106"/>
      <c r="T12" s="106"/>
      <c r="U12" s="106"/>
      <c r="V12" s="106"/>
      <c r="W12" s="106"/>
      <c r="X12" s="107"/>
    </row>
    <row r="13" spans="1:25" ht="21" customHeight="1" x14ac:dyDescent="0.15">
      <c r="A13" s="161"/>
      <c r="B13" s="162"/>
      <c r="C13" s="162"/>
      <c r="D13" s="162"/>
      <c r="E13" s="162"/>
      <c r="F13" s="162"/>
      <c r="G13" s="162"/>
      <c r="H13" s="162"/>
      <c r="I13" s="162"/>
      <c r="J13" s="162"/>
      <c r="K13" s="162"/>
      <c r="L13" s="162"/>
      <c r="M13" s="162"/>
      <c r="N13" s="162"/>
      <c r="O13" s="162"/>
      <c r="P13" s="162"/>
      <c r="Q13" s="162"/>
      <c r="R13" s="162"/>
      <c r="S13" s="162"/>
      <c r="T13" s="162"/>
      <c r="U13" s="162"/>
      <c r="V13" s="162"/>
      <c r="W13" s="162"/>
      <c r="X13" s="163"/>
    </row>
    <row r="14" spans="1:25" customFormat="1" ht="21" customHeight="1" x14ac:dyDescent="0.15">
      <c r="A14" s="164"/>
      <c r="B14" s="165"/>
      <c r="C14" s="165"/>
      <c r="D14" s="165"/>
      <c r="E14" s="165"/>
      <c r="F14" s="165"/>
      <c r="G14" s="165"/>
      <c r="H14" s="165"/>
      <c r="I14" s="165"/>
      <c r="J14" s="165"/>
      <c r="K14" s="165"/>
      <c r="L14" s="165"/>
      <c r="M14" s="165"/>
      <c r="N14" s="165"/>
      <c r="O14" s="165"/>
      <c r="P14" s="165"/>
      <c r="Q14" s="165"/>
      <c r="R14" s="165"/>
      <c r="S14" s="165"/>
      <c r="T14" s="165"/>
      <c r="U14" s="165"/>
      <c r="V14" s="165"/>
      <c r="W14" s="165"/>
      <c r="X14" s="166"/>
      <c r="Y14" s="3"/>
    </row>
    <row r="15" spans="1:25" customFormat="1" ht="21" customHeight="1" x14ac:dyDescent="0.15">
      <c r="A15" s="164"/>
      <c r="B15" s="165"/>
      <c r="C15" s="165"/>
      <c r="D15" s="165"/>
      <c r="E15" s="165"/>
      <c r="F15" s="165"/>
      <c r="G15" s="165"/>
      <c r="H15" s="165"/>
      <c r="I15" s="165"/>
      <c r="J15" s="165"/>
      <c r="K15" s="165"/>
      <c r="L15" s="165"/>
      <c r="M15" s="165"/>
      <c r="N15" s="165"/>
      <c r="O15" s="165"/>
      <c r="P15" s="165"/>
      <c r="Q15" s="165"/>
      <c r="R15" s="165"/>
      <c r="S15" s="165"/>
      <c r="T15" s="165"/>
      <c r="U15" s="165"/>
      <c r="V15" s="165"/>
      <c r="W15" s="165"/>
      <c r="X15" s="166"/>
      <c r="Y15" s="3"/>
    </row>
    <row r="16" spans="1:25" customFormat="1" ht="21" customHeight="1" x14ac:dyDescent="0.15">
      <c r="A16" s="167"/>
      <c r="B16" s="168"/>
      <c r="C16" s="168"/>
      <c r="D16" s="168"/>
      <c r="E16" s="168"/>
      <c r="F16" s="168"/>
      <c r="G16" s="168"/>
      <c r="H16" s="168"/>
      <c r="I16" s="168"/>
      <c r="J16" s="168"/>
      <c r="K16" s="168"/>
      <c r="L16" s="168"/>
      <c r="M16" s="168"/>
      <c r="N16" s="168"/>
      <c r="O16" s="168"/>
      <c r="P16" s="168"/>
      <c r="Q16" s="168"/>
      <c r="R16" s="168"/>
      <c r="S16" s="168"/>
      <c r="T16" s="168"/>
      <c r="U16" s="168"/>
      <c r="V16" s="168"/>
      <c r="W16" s="168"/>
      <c r="X16" s="169"/>
      <c r="Y16" s="3"/>
    </row>
    <row r="17" spans="1:25" customFormat="1" ht="23.45" customHeight="1" x14ac:dyDescent="0.15">
      <c r="A17" s="105" t="s">
        <v>54</v>
      </c>
      <c r="B17" s="106"/>
      <c r="C17" s="106"/>
      <c r="D17" s="106"/>
      <c r="E17" s="106"/>
      <c r="F17" s="106"/>
      <c r="G17" s="106"/>
      <c r="H17" s="106"/>
      <c r="I17" s="106"/>
      <c r="J17" s="106"/>
      <c r="K17" s="106"/>
      <c r="L17" s="106"/>
      <c r="M17" s="106"/>
      <c r="N17" s="106"/>
      <c r="O17" s="106"/>
      <c r="P17" s="106"/>
      <c r="Q17" s="106"/>
      <c r="R17" s="106"/>
      <c r="S17" s="106"/>
      <c r="T17" s="106"/>
      <c r="U17" s="106"/>
      <c r="V17" s="106"/>
      <c r="W17" s="106"/>
      <c r="X17" s="107"/>
      <c r="Y17" s="3"/>
    </row>
    <row r="18" spans="1:25" customFormat="1" ht="21" customHeight="1" x14ac:dyDescent="0.15">
      <c r="A18" s="161"/>
      <c r="B18" s="162"/>
      <c r="C18" s="162"/>
      <c r="D18" s="162"/>
      <c r="E18" s="162"/>
      <c r="F18" s="162"/>
      <c r="G18" s="162"/>
      <c r="H18" s="162"/>
      <c r="I18" s="162"/>
      <c r="J18" s="162"/>
      <c r="K18" s="162"/>
      <c r="L18" s="162"/>
      <c r="M18" s="162"/>
      <c r="N18" s="162"/>
      <c r="O18" s="162"/>
      <c r="P18" s="162"/>
      <c r="Q18" s="162"/>
      <c r="R18" s="162"/>
      <c r="S18" s="162"/>
      <c r="T18" s="162"/>
      <c r="U18" s="162"/>
      <c r="V18" s="162"/>
      <c r="W18" s="162"/>
      <c r="X18" s="163"/>
      <c r="Y18" s="3"/>
    </row>
    <row r="19" spans="1:25" customFormat="1" ht="21" customHeight="1" x14ac:dyDescent="0.15">
      <c r="A19" s="164"/>
      <c r="B19" s="165"/>
      <c r="C19" s="165"/>
      <c r="D19" s="165"/>
      <c r="E19" s="165"/>
      <c r="F19" s="165"/>
      <c r="G19" s="165"/>
      <c r="H19" s="165"/>
      <c r="I19" s="165"/>
      <c r="J19" s="165"/>
      <c r="K19" s="165"/>
      <c r="L19" s="165"/>
      <c r="M19" s="165"/>
      <c r="N19" s="165"/>
      <c r="O19" s="165"/>
      <c r="P19" s="165"/>
      <c r="Q19" s="165"/>
      <c r="R19" s="165"/>
      <c r="S19" s="165"/>
      <c r="T19" s="165"/>
      <c r="U19" s="165"/>
      <c r="V19" s="165"/>
      <c r="W19" s="165"/>
      <c r="X19" s="166"/>
      <c r="Y19" s="3"/>
    </row>
    <row r="20" spans="1:25" customFormat="1" ht="21" customHeight="1" x14ac:dyDescent="0.15">
      <c r="A20" s="164"/>
      <c r="B20" s="165"/>
      <c r="C20" s="165"/>
      <c r="D20" s="165"/>
      <c r="E20" s="165"/>
      <c r="F20" s="165"/>
      <c r="G20" s="165"/>
      <c r="H20" s="165"/>
      <c r="I20" s="165"/>
      <c r="J20" s="165"/>
      <c r="K20" s="165"/>
      <c r="L20" s="165"/>
      <c r="M20" s="165"/>
      <c r="N20" s="165"/>
      <c r="O20" s="165"/>
      <c r="P20" s="165"/>
      <c r="Q20" s="165"/>
      <c r="R20" s="165"/>
      <c r="S20" s="165"/>
      <c r="T20" s="165"/>
      <c r="U20" s="165"/>
      <c r="V20" s="165"/>
      <c r="W20" s="165"/>
      <c r="X20" s="166"/>
      <c r="Y20" s="3"/>
    </row>
    <row r="21" spans="1:25" customFormat="1" ht="21" customHeight="1" x14ac:dyDescent="0.15">
      <c r="A21" s="167"/>
      <c r="B21" s="168"/>
      <c r="C21" s="168"/>
      <c r="D21" s="168"/>
      <c r="E21" s="168"/>
      <c r="F21" s="168"/>
      <c r="G21" s="168"/>
      <c r="H21" s="168"/>
      <c r="I21" s="168"/>
      <c r="J21" s="168"/>
      <c r="K21" s="168"/>
      <c r="L21" s="168"/>
      <c r="M21" s="168"/>
      <c r="N21" s="168"/>
      <c r="O21" s="168"/>
      <c r="P21" s="168"/>
      <c r="Q21" s="168"/>
      <c r="R21" s="168"/>
      <c r="S21" s="168"/>
      <c r="T21" s="168"/>
      <c r="U21" s="168"/>
      <c r="V21" s="168"/>
      <c r="W21" s="168"/>
      <c r="X21" s="169"/>
      <c r="Y21" s="3"/>
    </row>
    <row r="22" spans="1:25" ht="21" customHeight="1" x14ac:dyDescent="0.15">
      <c r="A22" s="111" t="s">
        <v>14</v>
      </c>
      <c r="B22" s="111"/>
      <c r="C22" s="111"/>
      <c r="D22" s="111"/>
      <c r="E22" s="111"/>
      <c r="F22" s="111"/>
      <c r="G22" s="111"/>
      <c r="H22" s="111"/>
      <c r="I22" s="111"/>
      <c r="J22" s="111"/>
      <c r="K22" s="111"/>
      <c r="L22" s="111" t="s">
        <v>41</v>
      </c>
      <c r="M22" s="111"/>
      <c r="N22" s="111"/>
      <c r="O22" s="111"/>
      <c r="P22" s="111"/>
      <c r="Q22" s="111"/>
      <c r="R22" s="111"/>
      <c r="S22" s="111"/>
      <c r="T22" s="111"/>
      <c r="U22" s="111"/>
      <c r="V22" s="111"/>
      <c r="W22" s="111"/>
      <c r="X22" s="111"/>
    </row>
    <row r="23" spans="1:25" ht="19.5" customHeight="1" x14ac:dyDescent="0.15">
      <c r="A23" s="101"/>
      <c r="B23" s="101"/>
      <c r="C23" s="101"/>
      <c r="D23" s="101"/>
      <c r="E23" s="101"/>
      <c r="F23" s="101"/>
      <c r="G23" s="101"/>
      <c r="H23" s="101"/>
      <c r="I23" s="101"/>
      <c r="J23" s="101"/>
      <c r="K23" s="101"/>
      <c r="L23" s="101" t="s">
        <v>40</v>
      </c>
      <c r="M23" s="101"/>
      <c r="N23" s="101"/>
      <c r="O23" s="101"/>
      <c r="P23" s="101"/>
      <c r="Q23" s="101"/>
      <c r="R23" s="101"/>
      <c r="S23" s="101"/>
      <c r="T23" s="101"/>
      <c r="U23" s="101"/>
      <c r="V23" s="101"/>
      <c r="W23" s="101"/>
      <c r="X23" s="101"/>
    </row>
    <row r="24" spans="1:25" ht="19.5" customHeight="1" x14ac:dyDescent="0.15">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row>
    <row r="25" spans="1:25" ht="21.75" customHeight="1" x14ac:dyDescent="0.15">
      <c r="A25" s="98" t="s">
        <v>15</v>
      </c>
      <c r="B25" s="99"/>
      <c r="C25" s="99"/>
      <c r="D25" s="99"/>
      <c r="E25" s="99"/>
      <c r="F25" s="99"/>
      <c r="G25" s="99"/>
      <c r="H25" s="100"/>
      <c r="I25" s="98" t="s">
        <v>16</v>
      </c>
      <c r="J25" s="99"/>
      <c r="K25" s="99"/>
      <c r="L25" s="99"/>
      <c r="M25" s="99"/>
      <c r="N25" s="99"/>
      <c r="O25" s="99"/>
      <c r="P25" s="100"/>
      <c r="Q25" s="98" t="s">
        <v>17</v>
      </c>
      <c r="R25" s="99"/>
      <c r="S25" s="99"/>
      <c r="T25" s="99"/>
      <c r="U25" s="99"/>
      <c r="V25" s="99"/>
      <c r="W25" s="99"/>
      <c r="X25" s="100"/>
    </row>
    <row r="26" spans="1:25" ht="17.25" customHeight="1" x14ac:dyDescent="0.15">
      <c r="A26" s="121" t="s">
        <v>18</v>
      </c>
      <c r="B26" s="117"/>
      <c r="C26" s="117"/>
      <c r="D26" s="117"/>
      <c r="E26" s="117"/>
      <c r="F26" s="117"/>
      <c r="G26" s="117"/>
      <c r="H26" s="117"/>
      <c r="I26" s="121" t="s">
        <v>18</v>
      </c>
      <c r="J26" s="117"/>
      <c r="K26" s="117"/>
      <c r="L26" s="117"/>
      <c r="M26" s="117"/>
      <c r="N26" s="117"/>
      <c r="O26" s="117"/>
      <c r="P26" s="118"/>
      <c r="Q26" s="117" t="s">
        <v>42</v>
      </c>
      <c r="R26" s="117"/>
      <c r="S26" s="117"/>
      <c r="T26" s="117"/>
      <c r="U26" s="117"/>
      <c r="V26" s="117"/>
      <c r="W26" s="117"/>
      <c r="X26" s="118"/>
    </row>
    <row r="27" spans="1:25" ht="17.25" customHeight="1" x14ac:dyDescent="0.15">
      <c r="A27" s="122"/>
      <c r="B27" s="119"/>
      <c r="C27" s="119"/>
      <c r="D27" s="119"/>
      <c r="E27" s="119"/>
      <c r="F27" s="119"/>
      <c r="G27" s="119"/>
      <c r="H27" s="119"/>
      <c r="I27" s="122"/>
      <c r="J27" s="119"/>
      <c r="K27" s="119"/>
      <c r="L27" s="119"/>
      <c r="M27" s="119"/>
      <c r="N27" s="119"/>
      <c r="O27" s="119"/>
      <c r="P27" s="120"/>
      <c r="Q27" s="119"/>
      <c r="R27" s="119"/>
      <c r="S27" s="119"/>
      <c r="T27" s="119"/>
      <c r="U27" s="119"/>
      <c r="V27" s="119"/>
      <c r="W27" s="119"/>
      <c r="X27" s="120"/>
    </row>
    <row r="28" spans="1:25" ht="23.25" customHeight="1" x14ac:dyDescent="0.15">
      <c r="A28" s="111" t="s">
        <v>19</v>
      </c>
      <c r="B28" s="111"/>
      <c r="C28" s="111"/>
      <c r="D28" s="111"/>
      <c r="E28" s="111"/>
      <c r="F28" s="111"/>
      <c r="G28" s="111"/>
      <c r="H28" s="111"/>
      <c r="I28" s="111"/>
      <c r="J28" s="111"/>
      <c r="K28" s="111"/>
      <c r="L28" s="111"/>
      <c r="M28" s="111"/>
      <c r="N28" s="111"/>
      <c r="O28" s="111"/>
      <c r="P28" s="111"/>
      <c r="Q28" s="111"/>
      <c r="R28" s="111"/>
      <c r="S28" s="111"/>
      <c r="T28" s="111"/>
      <c r="U28" s="111"/>
      <c r="V28" s="111"/>
      <c r="W28" s="111"/>
      <c r="X28" s="111"/>
    </row>
    <row r="29" spans="1:25" ht="22.5" customHeight="1" x14ac:dyDescent="0.15">
      <c r="A29" s="112"/>
      <c r="B29" s="97"/>
      <c r="C29" s="97"/>
      <c r="D29" s="97"/>
      <c r="E29" s="97"/>
      <c r="F29" s="97"/>
      <c r="G29" s="97"/>
      <c r="H29" s="97"/>
      <c r="I29" s="97"/>
      <c r="J29" s="97"/>
      <c r="K29" s="97"/>
      <c r="L29" s="97"/>
      <c r="M29" s="97"/>
      <c r="N29" s="97"/>
      <c r="O29" s="97"/>
      <c r="P29" s="97"/>
      <c r="Q29" s="97"/>
      <c r="R29" s="97"/>
      <c r="S29" s="97"/>
      <c r="T29" s="97"/>
      <c r="U29" s="97"/>
      <c r="V29" s="97"/>
      <c r="W29" s="97"/>
      <c r="X29" s="113"/>
    </row>
    <row r="30" spans="1:25" ht="22.5" customHeight="1" x14ac:dyDescent="0.15">
      <c r="A30" s="114"/>
      <c r="B30" s="115"/>
      <c r="C30" s="115"/>
      <c r="D30" s="115"/>
      <c r="E30" s="115"/>
      <c r="F30" s="115"/>
      <c r="G30" s="115"/>
      <c r="H30" s="115"/>
      <c r="I30" s="115"/>
      <c r="J30" s="115"/>
      <c r="K30" s="115"/>
      <c r="L30" s="115"/>
      <c r="M30" s="115"/>
      <c r="N30" s="115"/>
      <c r="O30" s="115"/>
      <c r="P30" s="115"/>
      <c r="Q30" s="115"/>
      <c r="R30" s="115"/>
      <c r="S30" s="115"/>
      <c r="T30" s="115"/>
      <c r="U30" s="115"/>
      <c r="V30" s="115"/>
      <c r="W30" s="115"/>
      <c r="X30" s="116"/>
    </row>
    <row r="31" spans="1:25" ht="18.75" customHeight="1" x14ac:dyDescent="0.15">
      <c r="A31" s="125" t="s">
        <v>66</v>
      </c>
      <c r="B31" s="126"/>
      <c r="C31" s="126"/>
      <c r="D31" s="126"/>
      <c r="E31" s="126"/>
      <c r="F31" s="126"/>
      <c r="G31" s="126"/>
      <c r="H31" s="126"/>
      <c r="I31" s="126"/>
      <c r="J31" s="126"/>
      <c r="K31" s="126"/>
      <c r="L31" s="126"/>
      <c r="M31" s="126"/>
      <c r="N31" s="126"/>
      <c r="O31" s="126"/>
      <c r="P31" s="126"/>
      <c r="Q31" s="126"/>
      <c r="R31" s="126"/>
      <c r="S31" s="126"/>
      <c r="T31" s="126"/>
      <c r="U31" s="126"/>
      <c r="V31" s="126"/>
      <c r="W31" s="126"/>
      <c r="X31" s="127"/>
    </row>
    <row r="32" spans="1:25" customFormat="1" ht="69" customHeight="1" x14ac:dyDescent="0.15">
      <c r="A32" s="108" t="s">
        <v>68</v>
      </c>
      <c r="B32" s="109"/>
      <c r="C32" s="109"/>
      <c r="D32" s="109"/>
      <c r="E32" s="109"/>
      <c r="F32" s="109"/>
      <c r="G32" s="109"/>
      <c r="H32" s="109"/>
      <c r="I32" s="109"/>
      <c r="J32" s="109"/>
      <c r="K32" s="109"/>
      <c r="L32" s="109"/>
      <c r="M32" s="109"/>
      <c r="N32" s="109"/>
      <c r="O32" s="109"/>
      <c r="P32" s="109"/>
      <c r="Q32" s="109"/>
      <c r="R32" s="109"/>
      <c r="S32" s="109"/>
      <c r="T32" s="109"/>
      <c r="U32" s="109"/>
      <c r="V32" s="109"/>
      <c r="W32" s="109"/>
      <c r="X32" s="110"/>
    </row>
    <row r="33" spans="1:24" ht="18" customHeight="1" x14ac:dyDescent="0.15">
      <c r="A33" s="97" t="s">
        <v>13</v>
      </c>
      <c r="B33" s="97"/>
      <c r="C33" s="97"/>
      <c r="D33" s="97"/>
      <c r="E33" s="97"/>
      <c r="F33" s="97"/>
      <c r="G33" s="97"/>
      <c r="H33" s="97"/>
      <c r="I33" s="97"/>
      <c r="J33" s="97"/>
      <c r="K33" s="97"/>
      <c r="L33" s="97"/>
      <c r="M33" s="97"/>
      <c r="N33" s="97"/>
      <c r="O33" s="97"/>
      <c r="P33" s="97"/>
      <c r="Q33" s="97"/>
      <c r="R33" s="97"/>
      <c r="S33" s="97"/>
      <c r="T33" s="97"/>
      <c r="U33" s="97"/>
      <c r="V33" s="97"/>
      <c r="W33" s="97"/>
      <c r="X33" s="97"/>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53">
    <mergeCell ref="I9:J9"/>
    <mergeCell ref="K9:O9"/>
    <mergeCell ref="L22:X22"/>
    <mergeCell ref="A10:B11"/>
    <mergeCell ref="D11:K11"/>
    <mergeCell ref="L11:M11"/>
    <mergeCell ref="N11:U11"/>
    <mergeCell ref="D9:H9"/>
    <mergeCell ref="A13:X13"/>
    <mergeCell ref="A14:X14"/>
    <mergeCell ref="A15:X15"/>
    <mergeCell ref="A16:X16"/>
    <mergeCell ref="A18:X18"/>
    <mergeCell ref="A19:X19"/>
    <mergeCell ref="A20:X20"/>
    <mergeCell ref="A21:X21"/>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D8:X8"/>
    <mergeCell ref="E7:F7"/>
    <mergeCell ref="H7:I7"/>
    <mergeCell ref="D5:O5"/>
    <mergeCell ref="D4:O4"/>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43"/>
  <sheetViews>
    <sheetView showGridLines="0" view="pageBreakPreview" zoomScale="115" zoomScaleNormal="100" zoomScaleSheetLayoutView="115" workbookViewId="0">
      <selection activeCell="J7" sqref="J7:O8"/>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149" t="s">
        <v>24</v>
      </c>
      <c r="B1" s="150"/>
      <c r="C1" s="150"/>
      <c r="D1" s="150"/>
      <c r="E1" s="150"/>
      <c r="F1" s="150"/>
      <c r="G1" s="151"/>
      <c r="H1" s="149" t="s">
        <v>35</v>
      </c>
      <c r="I1" s="150"/>
      <c r="J1" s="150"/>
      <c r="K1" s="150"/>
      <c r="L1" s="150"/>
      <c r="M1" s="150"/>
      <c r="N1" s="225" t="s">
        <v>0</v>
      </c>
      <c r="O1" s="226"/>
      <c r="P1" s="226"/>
      <c r="Q1" s="227"/>
    </row>
    <row r="2" spans="1:25" customFormat="1" ht="33" customHeight="1" x14ac:dyDescent="0.15">
      <c r="A2" s="222"/>
      <c r="B2" s="223"/>
      <c r="C2" s="223"/>
      <c r="D2" s="223"/>
      <c r="E2" s="223"/>
      <c r="F2" s="223"/>
      <c r="G2" s="224"/>
      <c r="H2" s="222"/>
      <c r="I2" s="223"/>
      <c r="J2" s="223"/>
      <c r="K2" s="223"/>
      <c r="L2" s="223"/>
      <c r="M2" s="223"/>
      <c r="N2" s="25" t="s">
        <v>22</v>
      </c>
      <c r="O2" s="26"/>
      <c r="P2" s="26"/>
      <c r="Q2" s="27"/>
    </row>
    <row r="3" spans="1:25" customFormat="1" ht="17.25" customHeight="1" x14ac:dyDescent="0.15">
      <c r="A3" s="6"/>
      <c r="H3" s="4"/>
    </row>
    <row r="4" spans="1:25" ht="31.5" customHeight="1" x14ac:dyDescent="0.15">
      <c r="A4" s="188" t="s">
        <v>37</v>
      </c>
      <c r="B4" s="142" t="s">
        <v>62</v>
      </c>
      <c r="C4" s="191"/>
      <c r="D4" s="191"/>
      <c r="E4" s="191"/>
      <c r="F4" s="191"/>
      <c r="G4" s="228" t="s">
        <v>27</v>
      </c>
      <c r="H4" s="220"/>
      <c r="I4" s="221"/>
      <c r="J4" s="219" t="s">
        <v>38</v>
      </c>
      <c r="K4" s="220"/>
      <c r="L4" s="220"/>
      <c r="M4" s="220"/>
      <c r="N4" s="220"/>
      <c r="O4" s="221"/>
      <c r="P4" s="195" t="s">
        <v>25</v>
      </c>
      <c r="Q4" s="195"/>
      <c r="R4" s="195"/>
      <c r="S4" s="195"/>
      <c r="T4" s="195"/>
      <c r="U4" s="192" t="s">
        <v>26</v>
      </c>
      <c r="V4" s="193"/>
      <c r="W4" s="193"/>
      <c r="X4" s="194"/>
    </row>
    <row r="5" spans="1:25" ht="21" customHeight="1" x14ac:dyDescent="0.15">
      <c r="A5" s="189"/>
      <c r="B5" s="13"/>
      <c r="C5" s="15" t="s">
        <v>5</v>
      </c>
      <c r="D5" s="16"/>
      <c r="E5" s="16" t="s">
        <v>47</v>
      </c>
      <c r="F5" s="17" t="s">
        <v>48</v>
      </c>
      <c r="G5" s="172" t="s">
        <v>30</v>
      </c>
      <c r="H5" s="173"/>
      <c r="I5" s="174"/>
      <c r="J5" s="178" t="s">
        <v>28</v>
      </c>
      <c r="K5" s="179"/>
      <c r="L5" s="179"/>
      <c r="M5" s="179"/>
      <c r="N5" s="179"/>
      <c r="O5" s="180"/>
      <c r="P5" s="170"/>
      <c r="Q5" s="170"/>
      <c r="R5" s="170"/>
      <c r="S5" s="170"/>
      <c r="T5" s="170"/>
      <c r="U5" s="184"/>
      <c r="V5" s="184"/>
      <c r="W5" s="184"/>
      <c r="X5" s="185"/>
    </row>
    <row r="6" spans="1:25" ht="21" customHeight="1" x14ac:dyDescent="0.15">
      <c r="A6" s="189"/>
      <c r="B6" s="9"/>
      <c r="C6" s="18" t="s">
        <v>5</v>
      </c>
      <c r="D6" s="19"/>
      <c r="E6" s="19" t="s">
        <v>47</v>
      </c>
      <c r="F6" s="20" t="s">
        <v>49</v>
      </c>
      <c r="G6" s="175"/>
      <c r="H6" s="176"/>
      <c r="I6" s="177"/>
      <c r="J6" s="181"/>
      <c r="K6" s="182"/>
      <c r="L6" s="182"/>
      <c r="M6" s="182"/>
      <c r="N6" s="182"/>
      <c r="O6" s="183"/>
      <c r="P6" s="171"/>
      <c r="Q6" s="171"/>
      <c r="R6" s="171"/>
      <c r="S6" s="171"/>
      <c r="T6" s="171"/>
      <c r="U6" s="186"/>
      <c r="V6" s="186"/>
      <c r="W6" s="186"/>
      <c r="X6" s="187"/>
    </row>
    <row r="7" spans="1:25" ht="21" customHeight="1" x14ac:dyDescent="0.15">
      <c r="A7" s="189"/>
      <c r="B7" s="13"/>
      <c r="C7" s="15" t="s">
        <v>5</v>
      </c>
      <c r="D7" s="16"/>
      <c r="E7" s="16" t="s">
        <v>47</v>
      </c>
      <c r="F7" s="17" t="s">
        <v>48</v>
      </c>
      <c r="G7" s="172" t="s">
        <v>30</v>
      </c>
      <c r="H7" s="173"/>
      <c r="I7" s="174"/>
      <c r="J7" s="178" t="s">
        <v>29</v>
      </c>
      <c r="K7" s="179"/>
      <c r="L7" s="179"/>
      <c r="M7" s="179"/>
      <c r="N7" s="179"/>
      <c r="O7" s="180"/>
      <c r="P7" s="170"/>
      <c r="Q7" s="170"/>
      <c r="R7" s="170"/>
      <c r="S7" s="170"/>
      <c r="T7" s="170"/>
      <c r="U7" s="184"/>
      <c r="V7" s="184"/>
      <c r="W7" s="184"/>
      <c r="X7" s="185"/>
    </row>
    <row r="8" spans="1:25" ht="21" customHeight="1" x14ac:dyDescent="0.15">
      <c r="A8" s="189"/>
      <c r="B8" s="9"/>
      <c r="C8" s="18" t="s">
        <v>5</v>
      </c>
      <c r="D8" s="19"/>
      <c r="E8" s="19" t="s">
        <v>47</v>
      </c>
      <c r="F8" s="20" t="s">
        <v>49</v>
      </c>
      <c r="G8" s="175"/>
      <c r="H8" s="176"/>
      <c r="I8" s="177"/>
      <c r="J8" s="181"/>
      <c r="K8" s="182"/>
      <c r="L8" s="182"/>
      <c r="M8" s="182"/>
      <c r="N8" s="182"/>
      <c r="O8" s="183"/>
      <c r="P8" s="171"/>
      <c r="Q8" s="171"/>
      <c r="R8" s="171"/>
      <c r="S8" s="171"/>
      <c r="T8" s="171"/>
      <c r="U8" s="186"/>
      <c r="V8" s="186"/>
      <c r="W8" s="186"/>
      <c r="X8" s="187"/>
    </row>
    <row r="9" spans="1:25" ht="21" customHeight="1" x14ac:dyDescent="0.15">
      <c r="A9" s="189"/>
      <c r="B9" s="13"/>
      <c r="C9" s="15" t="s">
        <v>5</v>
      </c>
      <c r="D9" s="16"/>
      <c r="E9" s="16" t="s">
        <v>47</v>
      </c>
      <c r="F9" s="17" t="s">
        <v>48</v>
      </c>
      <c r="G9" s="172" t="s">
        <v>30</v>
      </c>
      <c r="H9" s="173"/>
      <c r="I9" s="174"/>
      <c r="J9" s="178" t="s">
        <v>29</v>
      </c>
      <c r="K9" s="179"/>
      <c r="L9" s="179"/>
      <c r="M9" s="179"/>
      <c r="N9" s="179"/>
      <c r="O9" s="180"/>
      <c r="P9" s="170"/>
      <c r="Q9" s="170"/>
      <c r="R9" s="170"/>
      <c r="S9" s="170"/>
      <c r="T9" s="170"/>
      <c r="U9" s="184"/>
      <c r="V9" s="184"/>
      <c r="W9" s="184"/>
      <c r="X9" s="185"/>
    </row>
    <row r="10" spans="1:25" ht="21" customHeight="1" x14ac:dyDescent="0.15">
      <c r="A10" s="189"/>
      <c r="B10" s="9"/>
      <c r="C10" s="18" t="s">
        <v>5</v>
      </c>
      <c r="D10" s="19"/>
      <c r="E10" s="19" t="s">
        <v>47</v>
      </c>
      <c r="F10" s="20" t="s">
        <v>49</v>
      </c>
      <c r="G10" s="175"/>
      <c r="H10" s="176"/>
      <c r="I10" s="177"/>
      <c r="J10" s="181"/>
      <c r="K10" s="182"/>
      <c r="L10" s="182"/>
      <c r="M10" s="182"/>
      <c r="N10" s="182"/>
      <c r="O10" s="183"/>
      <c r="P10" s="171"/>
      <c r="Q10" s="171"/>
      <c r="R10" s="171"/>
      <c r="S10" s="171"/>
      <c r="T10" s="171"/>
      <c r="U10" s="186"/>
      <c r="V10" s="186"/>
      <c r="W10" s="186"/>
      <c r="X10" s="187"/>
    </row>
    <row r="11" spans="1:25" ht="21" customHeight="1" x14ac:dyDescent="0.15">
      <c r="A11" s="189"/>
      <c r="B11" s="13"/>
      <c r="C11" s="15" t="s">
        <v>5</v>
      </c>
      <c r="D11" s="16"/>
      <c r="E11" s="16" t="s">
        <v>47</v>
      </c>
      <c r="F11" s="17" t="s">
        <v>48</v>
      </c>
      <c r="G11" s="172" t="s">
        <v>30</v>
      </c>
      <c r="H11" s="173"/>
      <c r="I11" s="174"/>
      <c r="J11" s="178" t="s">
        <v>29</v>
      </c>
      <c r="K11" s="179"/>
      <c r="L11" s="179"/>
      <c r="M11" s="179"/>
      <c r="N11" s="179"/>
      <c r="O11" s="180"/>
      <c r="P11" s="170"/>
      <c r="Q11" s="170"/>
      <c r="R11" s="170"/>
      <c r="S11" s="170"/>
      <c r="T11" s="170"/>
      <c r="U11" s="184"/>
      <c r="V11" s="184"/>
      <c r="W11" s="184"/>
      <c r="X11" s="185"/>
    </row>
    <row r="12" spans="1:25" ht="21" customHeight="1" x14ac:dyDescent="0.15">
      <c r="A12" s="190"/>
      <c r="B12" s="9"/>
      <c r="C12" s="18" t="s">
        <v>5</v>
      </c>
      <c r="D12" s="19"/>
      <c r="E12" s="19" t="s">
        <v>47</v>
      </c>
      <c r="F12" s="20" t="s">
        <v>49</v>
      </c>
      <c r="G12" s="175"/>
      <c r="H12" s="176"/>
      <c r="I12" s="177"/>
      <c r="J12" s="181"/>
      <c r="K12" s="182"/>
      <c r="L12" s="182"/>
      <c r="M12" s="182"/>
      <c r="N12" s="182"/>
      <c r="O12" s="183"/>
      <c r="P12" s="171"/>
      <c r="Q12" s="171"/>
      <c r="R12" s="171"/>
      <c r="S12" s="171"/>
      <c r="T12" s="171"/>
      <c r="U12" s="186"/>
      <c r="V12" s="186"/>
      <c r="W12" s="186"/>
      <c r="X12" s="187"/>
    </row>
    <row r="13" spans="1:25" customFormat="1" ht="18" customHeight="1" x14ac:dyDescent="0.15">
      <c r="A13" s="196" t="s">
        <v>56</v>
      </c>
      <c r="B13" s="41"/>
      <c r="C13" s="42"/>
      <c r="D13" s="42"/>
      <c r="E13" s="42"/>
      <c r="F13" s="42"/>
      <c r="G13" s="42"/>
      <c r="H13" s="42"/>
      <c r="I13" s="42"/>
      <c r="J13" s="42"/>
      <c r="K13" s="42"/>
      <c r="L13" s="42"/>
      <c r="M13" s="42"/>
      <c r="N13" s="42"/>
      <c r="O13" s="42"/>
      <c r="P13" s="42"/>
      <c r="Q13" s="42"/>
      <c r="R13" s="42"/>
      <c r="S13" s="42"/>
      <c r="T13" s="43"/>
      <c r="U13" s="199" t="s">
        <v>26</v>
      </c>
      <c r="V13" s="200"/>
      <c r="W13" s="200"/>
      <c r="X13" s="201"/>
      <c r="Y13" s="3"/>
    </row>
    <row r="14" spans="1:25" customFormat="1" ht="21.75" customHeight="1" x14ac:dyDescent="0.15">
      <c r="A14" s="197"/>
      <c r="B14" s="22"/>
      <c r="C14" s="22"/>
      <c r="D14" s="22"/>
      <c r="E14" s="22"/>
      <c r="F14" s="22"/>
      <c r="G14" s="22"/>
      <c r="H14" s="22"/>
      <c r="I14" s="22"/>
      <c r="J14" s="22"/>
      <c r="K14" s="22"/>
      <c r="L14" s="22"/>
      <c r="M14" s="22"/>
      <c r="N14" s="22"/>
      <c r="O14" s="22"/>
      <c r="P14" s="22"/>
      <c r="Q14" s="22"/>
      <c r="R14" s="22"/>
      <c r="S14" s="22"/>
      <c r="T14" s="22"/>
      <c r="U14" s="202"/>
      <c r="V14" s="203"/>
      <c r="W14" s="203"/>
      <c r="X14" s="204"/>
      <c r="Y14" s="3"/>
    </row>
    <row r="15" spans="1:25" ht="21.75" customHeight="1" x14ac:dyDescent="0.15">
      <c r="A15" s="198"/>
      <c r="B15" s="10"/>
      <c r="C15" s="10"/>
      <c r="D15" s="10"/>
      <c r="E15" s="10"/>
      <c r="F15" s="10"/>
      <c r="G15" s="10"/>
      <c r="H15" s="10"/>
      <c r="I15" s="10"/>
      <c r="J15" s="10"/>
      <c r="K15" s="10"/>
      <c r="L15" s="10"/>
      <c r="M15" s="10"/>
      <c r="N15" s="10"/>
      <c r="O15" s="10"/>
      <c r="P15" s="10"/>
      <c r="Q15" s="10"/>
      <c r="R15" s="10"/>
      <c r="S15" s="10"/>
      <c r="T15" s="10"/>
      <c r="U15" s="9"/>
      <c r="V15" s="10"/>
      <c r="W15" s="10"/>
      <c r="X15" s="11"/>
    </row>
    <row r="16" spans="1:25" ht="36.75" customHeight="1" x14ac:dyDescent="0.15">
      <c r="A16" s="217" t="s">
        <v>36</v>
      </c>
      <c r="B16" s="142" t="s">
        <v>63</v>
      </c>
      <c r="C16" s="191"/>
      <c r="D16" s="191"/>
      <c r="E16" s="191"/>
      <c r="F16" s="191"/>
      <c r="G16" s="219" t="s">
        <v>39</v>
      </c>
      <c r="H16" s="220"/>
      <c r="I16" s="221"/>
      <c r="J16" s="219" t="s">
        <v>31</v>
      </c>
      <c r="K16" s="220"/>
      <c r="L16" s="220"/>
      <c r="M16" s="220"/>
      <c r="N16" s="220"/>
      <c r="O16" s="221"/>
      <c r="P16" s="216" t="s">
        <v>34</v>
      </c>
      <c r="Q16" s="211"/>
      <c r="R16" s="211" t="s">
        <v>33</v>
      </c>
      <c r="S16" s="211"/>
      <c r="T16" s="212"/>
      <c r="U16" s="213" t="s">
        <v>26</v>
      </c>
      <c r="V16" s="214"/>
      <c r="W16" s="214"/>
      <c r="X16" s="215"/>
    </row>
    <row r="17" spans="1:24" ht="25.5" customHeight="1" x14ac:dyDescent="0.15">
      <c r="A17" s="218"/>
      <c r="B17" s="13"/>
      <c r="C17" s="14" t="s">
        <v>5</v>
      </c>
      <c r="D17" s="7"/>
      <c r="E17" s="7" t="s">
        <v>47</v>
      </c>
      <c r="F17" s="8" t="s">
        <v>48</v>
      </c>
      <c r="G17" s="172" t="s">
        <v>67</v>
      </c>
      <c r="H17" s="173"/>
      <c r="I17" s="174"/>
      <c r="J17" s="178" t="s">
        <v>32</v>
      </c>
      <c r="K17" s="179"/>
      <c r="L17" s="179"/>
      <c r="M17" s="179"/>
      <c r="N17" s="179"/>
      <c r="O17" s="180"/>
      <c r="P17" s="205"/>
      <c r="Q17" s="206"/>
      <c r="R17" s="206"/>
      <c r="S17" s="206"/>
      <c r="T17" s="209"/>
      <c r="U17" s="28" t="s">
        <v>5</v>
      </c>
      <c r="V17" s="29" t="str">
        <f>IF(B17="","",IF(D17&lt;=D18+1,IF(B17&gt;40,IF(B18&lt;30,B18+63-B17,B18-B17),B18-B17),IF(B17&gt;40,IF(B18&lt;30,B18+63-B17,B18-B17),B18-B17)-1))</f>
        <v/>
      </c>
      <c r="W17" s="30" t="s">
        <v>6</v>
      </c>
      <c r="X17" s="31" t="str">
        <f>IF(B17="","",IF(IF(D17&lt;D18,D18-D17,D18+(12-D17))+1=12,0,IF(IF(D17&lt;D18,D18-D17,D18+(12-D17))+1=13,1,IF(D17&lt;D18,D18-D17,D18+(12-D17))+1)))</f>
        <v/>
      </c>
    </row>
    <row r="18" spans="1:24" ht="25.5" customHeight="1" x14ac:dyDescent="0.15">
      <c r="A18" s="218"/>
      <c r="B18" s="58"/>
      <c r="C18" s="12" t="s">
        <v>5</v>
      </c>
      <c r="D18" s="10"/>
      <c r="E18" s="10" t="s">
        <v>47</v>
      </c>
      <c r="F18" s="11" t="s">
        <v>49</v>
      </c>
      <c r="G18" s="175"/>
      <c r="H18" s="176"/>
      <c r="I18" s="177"/>
      <c r="J18" s="181"/>
      <c r="K18" s="182"/>
      <c r="L18" s="182"/>
      <c r="M18" s="182"/>
      <c r="N18" s="182"/>
      <c r="O18" s="183"/>
      <c r="P18" s="207"/>
      <c r="Q18" s="208"/>
      <c r="R18" s="208"/>
      <c r="S18" s="208"/>
      <c r="T18" s="210"/>
      <c r="U18" s="32" t="s">
        <v>43</v>
      </c>
      <c r="V18" s="33"/>
      <c r="W18" s="34" t="s">
        <v>44</v>
      </c>
      <c r="X18" s="35" t="e">
        <f>V17*V18</f>
        <v>#VALUE!</v>
      </c>
    </row>
    <row r="19" spans="1:24" ht="25.5" customHeight="1" x14ac:dyDescent="0.15">
      <c r="A19" s="218"/>
      <c r="B19" s="13"/>
      <c r="C19" s="14" t="s">
        <v>5</v>
      </c>
      <c r="D19" s="7"/>
      <c r="E19" s="7" t="s">
        <v>47</v>
      </c>
      <c r="F19" s="8" t="s">
        <v>48</v>
      </c>
      <c r="G19" s="172" t="s">
        <v>67</v>
      </c>
      <c r="H19" s="173"/>
      <c r="I19" s="174"/>
      <c r="J19" s="178" t="s">
        <v>29</v>
      </c>
      <c r="K19" s="179"/>
      <c r="L19" s="179"/>
      <c r="M19" s="179"/>
      <c r="N19" s="179"/>
      <c r="O19" s="180"/>
      <c r="P19" s="205"/>
      <c r="Q19" s="206"/>
      <c r="R19" s="206"/>
      <c r="S19" s="206"/>
      <c r="T19" s="209"/>
      <c r="U19" s="28" t="s">
        <v>5</v>
      </c>
      <c r="V19" s="29" t="str">
        <f t="shared" ref="V19" si="0">IF(B19="","",IF(D19&lt;=D20+1,IF(B19&gt;40,IF(B20&lt;30,B20+63-B19,B20-B19),B20-B19),IF(B19&gt;40,IF(B20&lt;30,B20+63-B19,B20-B19),B20-B19)-1))</f>
        <v/>
      </c>
      <c r="W19" s="30" t="s">
        <v>6</v>
      </c>
      <c r="X19" s="36" t="str">
        <f t="shared" ref="X19" si="1">IF(B19="","",IF(IF(D19&lt;D20,D20-D19,D20+(12-D19))+1=12,0,IF(IF(D19&lt;D20,D20-D19,D20+(12-D19))+1=13,1,IF(D19&lt;D20,D20-D19,D20+(12-D19))+1)))</f>
        <v/>
      </c>
    </row>
    <row r="20" spans="1:24" ht="25.5" customHeight="1" x14ac:dyDescent="0.15">
      <c r="A20" s="218"/>
      <c r="B20" s="58"/>
      <c r="C20" s="12" t="s">
        <v>5</v>
      </c>
      <c r="D20" s="10"/>
      <c r="E20" s="10" t="s">
        <v>47</v>
      </c>
      <c r="F20" s="11" t="s">
        <v>49</v>
      </c>
      <c r="G20" s="175"/>
      <c r="H20" s="176"/>
      <c r="I20" s="177"/>
      <c r="J20" s="181"/>
      <c r="K20" s="182"/>
      <c r="L20" s="182"/>
      <c r="M20" s="182"/>
      <c r="N20" s="182"/>
      <c r="O20" s="183"/>
      <c r="P20" s="207"/>
      <c r="Q20" s="208"/>
      <c r="R20" s="208"/>
      <c r="S20" s="208"/>
      <c r="T20" s="210"/>
      <c r="U20" s="32" t="s">
        <v>43</v>
      </c>
      <c r="V20" s="33"/>
      <c r="W20" s="34" t="s">
        <v>44</v>
      </c>
      <c r="X20" s="35" t="e">
        <f t="shared" ref="X20" si="2">V19*V20</f>
        <v>#VALUE!</v>
      </c>
    </row>
    <row r="21" spans="1:24" ht="25.5" customHeight="1" x14ac:dyDescent="0.15">
      <c r="A21" s="218"/>
      <c r="B21" s="13"/>
      <c r="C21" s="14" t="s">
        <v>5</v>
      </c>
      <c r="D21" s="7"/>
      <c r="E21" s="7" t="s">
        <v>47</v>
      </c>
      <c r="F21" s="8" t="s">
        <v>48</v>
      </c>
      <c r="G21" s="172" t="s">
        <v>67</v>
      </c>
      <c r="H21" s="173"/>
      <c r="I21" s="174"/>
      <c r="J21" s="178" t="s">
        <v>29</v>
      </c>
      <c r="K21" s="179"/>
      <c r="L21" s="179"/>
      <c r="M21" s="179"/>
      <c r="N21" s="179"/>
      <c r="O21" s="180"/>
      <c r="P21" s="205"/>
      <c r="Q21" s="206"/>
      <c r="R21" s="206"/>
      <c r="S21" s="206"/>
      <c r="T21" s="209"/>
      <c r="U21" s="28" t="s">
        <v>5</v>
      </c>
      <c r="V21" s="29" t="str">
        <f t="shared" ref="V21" si="3">IF(B21="","",IF(D21&lt;=D22+1,IF(B21&gt;40,IF(B22&lt;30,B22+63-B21,B22-B21),B22-B21),IF(B21&gt;40,IF(B22&lt;30,B22+63-B21,B22-B21),B22-B21)-1))</f>
        <v/>
      </c>
      <c r="W21" s="30" t="s">
        <v>6</v>
      </c>
      <c r="X21" s="36" t="str">
        <f t="shared" ref="X21" si="4">IF(B21="","",IF(IF(D21&lt;D22,D22-D21,D22+(12-D21))+1=12,0,IF(IF(D21&lt;D22,D22-D21,D22+(12-D21))+1=13,1,IF(D21&lt;D22,D22-D21,D22+(12-D21))+1)))</f>
        <v/>
      </c>
    </row>
    <row r="22" spans="1:24" ht="25.5" customHeight="1" x14ac:dyDescent="0.15">
      <c r="A22" s="218"/>
      <c r="B22" s="58"/>
      <c r="C22" s="12" t="s">
        <v>5</v>
      </c>
      <c r="D22" s="10"/>
      <c r="E22" s="10" t="s">
        <v>47</v>
      </c>
      <c r="F22" s="11" t="s">
        <v>49</v>
      </c>
      <c r="G22" s="175"/>
      <c r="H22" s="176"/>
      <c r="I22" s="177"/>
      <c r="J22" s="181"/>
      <c r="K22" s="182"/>
      <c r="L22" s="182"/>
      <c r="M22" s="182"/>
      <c r="N22" s="182"/>
      <c r="O22" s="183"/>
      <c r="P22" s="207"/>
      <c r="Q22" s="208"/>
      <c r="R22" s="208"/>
      <c r="S22" s="208"/>
      <c r="T22" s="210"/>
      <c r="U22" s="32" t="s">
        <v>43</v>
      </c>
      <c r="V22" s="33"/>
      <c r="W22" s="34" t="s">
        <v>44</v>
      </c>
      <c r="X22" s="35" t="e">
        <f t="shared" ref="X22" si="5">V21*V22</f>
        <v>#VALUE!</v>
      </c>
    </row>
    <row r="23" spans="1:24" ht="25.5" customHeight="1" x14ac:dyDescent="0.15">
      <c r="A23" s="218"/>
      <c r="B23" s="13"/>
      <c r="C23" s="14" t="s">
        <v>5</v>
      </c>
      <c r="D23" s="7"/>
      <c r="E23" s="7" t="s">
        <v>47</v>
      </c>
      <c r="F23" s="8" t="s">
        <v>48</v>
      </c>
      <c r="G23" s="172" t="s">
        <v>67</v>
      </c>
      <c r="H23" s="173"/>
      <c r="I23" s="174"/>
      <c r="J23" s="178" t="s">
        <v>29</v>
      </c>
      <c r="K23" s="179"/>
      <c r="L23" s="179"/>
      <c r="M23" s="179"/>
      <c r="N23" s="179"/>
      <c r="O23" s="180"/>
      <c r="P23" s="205"/>
      <c r="Q23" s="206"/>
      <c r="R23" s="206"/>
      <c r="S23" s="206"/>
      <c r="T23" s="209"/>
      <c r="U23" s="28" t="s">
        <v>5</v>
      </c>
      <c r="V23" s="29" t="str">
        <f t="shared" ref="V23" si="6">IF(B23="","",IF(D23&lt;=D24+1,IF(B23&gt;40,IF(B24&lt;30,B24+63-B23,B24-B23),B24-B23),IF(B23&gt;40,IF(B24&lt;30,B24+63-B23,B24-B23),B24-B23)-1))</f>
        <v/>
      </c>
      <c r="W23" s="30" t="s">
        <v>6</v>
      </c>
      <c r="X23" s="36" t="str">
        <f t="shared" ref="X23" si="7">IF(B23="","",IF(IF(D23&lt;D24,D24-D23,D24+(12-D23))+1=12,0,IF(IF(D23&lt;D24,D24-D23,D24+(12-D23))+1=13,1,IF(D23&lt;D24,D24-D23,D24+(12-D23))+1)))</f>
        <v/>
      </c>
    </row>
    <row r="24" spans="1:24" ht="25.5" customHeight="1" x14ac:dyDescent="0.15">
      <c r="A24" s="218"/>
      <c r="B24" s="58"/>
      <c r="C24" s="12" t="s">
        <v>5</v>
      </c>
      <c r="D24" s="10"/>
      <c r="E24" s="10" t="s">
        <v>47</v>
      </c>
      <c r="F24" s="11" t="s">
        <v>49</v>
      </c>
      <c r="G24" s="175"/>
      <c r="H24" s="176"/>
      <c r="I24" s="177"/>
      <c r="J24" s="181"/>
      <c r="K24" s="182"/>
      <c r="L24" s="182"/>
      <c r="M24" s="182"/>
      <c r="N24" s="182"/>
      <c r="O24" s="183"/>
      <c r="P24" s="207"/>
      <c r="Q24" s="208"/>
      <c r="R24" s="208"/>
      <c r="S24" s="208"/>
      <c r="T24" s="210"/>
      <c r="U24" s="32" t="s">
        <v>43</v>
      </c>
      <c r="V24" s="33"/>
      <c r="W24" s="34" t="s">
        <v>44</v>
      </c>
      <c r="X24" s="35" t="e">
        <f t="shared" ref="X24" si="8">V23*V24</f>
        <v>#VALUE!</v>
      </c>
    </row>
    <row r="25" spans="1:24" ht="25.5" customHeight="1" x14ac:dyDescent="0.15">
      <c r="A25" s="218"/>
      <c r="B25" s="13"/>
      <c r="C25" s="14" t="s">
        <v>5</v>
      </c>
      <c r="D25" s="7"/>
      <c r="E25" s="7" t="s">
        <v>47</v>
      </c>
      <c r="F25" s="8" t="s">
        <v>48</v>
      </c>
      <c r="G25" s="172" t="s">
        <v>67</v>
      </c>
      <c r="H25" s="173"/>
      <c r="I25" s="174"/>
      <c r="J25" s="178" t="s">
        <v>29</v>
      </c>
      <c r="K25" s="179"/>
      <c r="L25" s="179"/>
      <c r="M25" s="179"/>
      <c r="N25" s="179"/>
      <c r="O25" s="180"/>
      <c r="P25" s="205"/>
      <c r="Q25" s="206"/>
      <c r="R25" s="206"/>
      <c r="S25" s="206"/>
      <c r="T25" s="209"/>
      <c r="U25" s="28" t="s">
        <v>5</v>
      </c>
      <c r="V25" s="29" t="str">
        <f t="shared" ref="V25" si="9">IF(B25="","",IF(D25&lt;=D26+1,IF(B25&gt;40,IF(B26&lt;30,B26+63-B25,B26-B25),B26-B25),IF(B25&gt;40,IF(B26&lt;30,B26+63-B25,B26-B25),B26-B25)-1))</f>
        <v/>
      </c>
      <c r="W25" s="30" t="s">
        <v>6</v>
      </c>
      <c r="X25" s="36" t="str">
        <f t="shared" ref="X25" si="10">IF(B25="","",IF(IF(D25&lt;D26,D26-D25,D26+(12-D25))+1=12,0,IF(IF(D25&lt;D26,D26-D25,D26+(12-D25))+1=13,1,IF(D25&lt;D26,D26-D25,D26+(12-D25))+1)))</f>
        <v/>
      </c>
    </row>
    <row r="26" spans="1:24" ht="25.5" customHeight="1" x14ac:dyDescent="0.15">
      <c r="A26" s="218"/>
      <c r="B26" s="58"/>
      <c r="C26" s="12" t="s">
        <v>5</v>
      </c>
      <c r="D26" s="10"/>
      <c r="E26" s="10" t="s">
        <v>47</v>
      </c>
      <c r="F26" s="11" t="s">
        <v>49</v>
      </c>
      <c r="G26" s="175"/>
      <c r="H26" s="176"/>
      <c r="I26" s="177"/>
      <c r="J26" s="181"/>
      <c r="K26" s="182"/>
      <c r="L26" s="182"/>
      <c r="M26" s="182"/>
      <c r="N26" s="182"/>
      <c r="O26" s="183"/>
      <c r="P26" s="207"/>
      <c r="Q26" s="208"/>
      <c r="R26" s="208"/>
      <c r="S26" s="208"/>
      <c r="T26" s="210"/>
      <c r="U26" s="32" t="s">
        <v>43</v>
      </c>
      <c r="V26" s="33"/>
      <c r="W26" s="34" t="s">
        <v>44</v>
      </c>
      <c r="X26" s="35" t="e">
        <f t="shared" ref="X26" si="11">V25*V26</f>
        <v>#VALUE!</v>
      </c>
    </row>
    <row r="27" spans="1:24" ht="25.5" customHeight="1" x14ac:dyDescent="0.15">
      <c r="A27" s="218"/>
      <c r="B27" s="13"/>
      <c r="C27" s="14" t="s">
        <v>5</v>
      </c>
      <c r="D27" s="7"/>
      <c r="E27" s="7" t="s">
        <v>47</v>
      </c>
      <c r="F27" s="8" t="s">
        <v>48</v>
      </c>
      <c r="G27" s="172" t="s">
        <v>67</v>
      </c>
      <c r="H27" s="173"/>
      <c r="I27" s="174"/>
      <c r="J27" s="178" t="s">
        <v>29</v>
      </c>
      <c r="K27" s="179"/>
      <c r="L27" s="179"/>
      <c r="M27" s="179"/>
      <c r="N27" s="179"/>
      <c r="O27" s="180"/>
      <c r="P27" s="205"/>
      <c r="Q27" s="206"/>
      <c r="R27" s="206"/>
      <c r="S27" s="206"/>
      <c r="T27" s="209"/>
      <c r="U27" s="28" t="s">
        <v>5</v>
      </c>
      <c r="V27" s="29" t="str">
        <f t="shared" ref="V27" si="12">IF(B27="","",IF(D27&lt;=D28+1,IF(B27&gt;40,IF(B28&lt;30,B28+63-B27,B28-B27),B28-B27),IF(B27&gt;40,IF(B28&lt;30,B28+63-B27,B28-B27),B28-B27)-1))</f>
        <v/>
      </c>
      <c r="W27" s="30" t="s">
        <v>6</v>
      </c>
      <c r="X27" s="36" t="str">
        <f t="shared" ref="X27" si="13">IF(B27="","",IF(IF(D27&lt;D28,D28-D27,D28+(12-D27))+1=12,0,IF(IF(D27&lt;D28,D28-D27,D28+(12-D27))+1=13,1,IF(D27&lt;D28,D28-D27,D28+(12-D27))+1)))</f>
        <v/>
      </c>
    </row>
    <row r="28" spans="1:24" ht="25.5" customHeight="1" x14ac:dyDescent="0.15">
      <c r="A28" s="218"/>
      <c r="B28" s="58"/>
      <c r="C28" s="12" t="s">
        <v>5</v>
      </c>
      <c r="D28" s="10"/>
      <c r="E28" s="10" t="s">
        <v>47</v>
      </c>
      <c r="F28" s="11" t="s">
        <v>49</v>
      </c>
      <c r="G28" s="175"/>
      <c r="H28" s="176"/>
      <c r="I28" s="177"/>
      <c r="J28" s="181"/>
      <c r="K28" s="182"/>
      <c r="L28" s="182"/>
      <c r="M28" s="182"/>
      <c r="N28" s="182"/>
      <c r="O28" s="183"/>
      <c r="P28" s="207"/>
      <c r="Q28" s="208"/>
      <c r="R28" s="208"/>
      <c r="S28" s="208"/>
      <c r="T28" s="210"/>
      <c r="U28" s="32" t="s">
        <v>43</v>
      </c>
      <c r="V28" s="33"/>
      <c r="W28" s="34" t="s">
        <v>44</v>
      </c>
      <c r="X28" s="35" t="e">
        <f t="shared" ref="X28" si="14">V27*V28</f>
        <v>#VALUE!</v>
      </c>
    </row>
    <row r="29" spans="1:24" ht="25.5" customHeight="1" x14ac:dyDescent="0.15">
      <c r="A29" s="218"/>
      <c r="B29" s="13"/>
      <c r="C29" s="14" t="s">
        <v>5</v>
      </c>
      <c r="D29" s="7"/>
      <c r="E29" s="7" t="s">
        <v>47</v>
      </c>
      <c r="F29" s="8" t="s">
        <v>48</v>
      </c>
      <c r="G29" s="172" t="s">
        <v>67</v>
      </c>
      <c r="H29" s="173"/>
      <c r="I29" s="174"/>
      <c r="J29" s="178" t="s">
        <v>29</v>
      </c>
      <c r="K29" s="179"/>
      <c r="L29" s="179"/>
      <c r="M29" s="179"/>
      <c r="N29" s="179"/>
      <c r="O29" s="180"/>
      <c r="P29" s="205"/>
      <c r="Q29" s="206"/>
      <c r="R29" s="206"/>
      <c r="S29" s="206"/>
      <c r="T29" s="209"/>
      <c r="U29" s="28" t="s">
        <v>5</v>
      </c>
      <c r="V29" s="29" t="str">
        <f t="shared" ref="V29" si="15">IF(B29="","",IF(D29&lt;=D30+1,IF(B29&gt;40,IF(B30&lt;30,B30+63-B29,B30-B29),B30-B29),IF(B29&gt;40,IF(B30&lt;30,B30+63-B29,B30-B29),B30-B29)-1))</f>
        <v/>
      </c>
      <c r="W29" s="30" t="s">
        <v>6</v>
      </c>
      <c r="X29" s="36" t="str">
        <f t="shared" ref="X29" si="16">IF(B29="","",IF(IF(D29&lt;D30,D30-D29,D30+(12-D29))+1=12,0,IF(IF(D29&lt;D30,D30-D29,D30+(12-D29))+1=13,1,IF(D29&lt;D30,D30-D29,D30+(12-D29))+1)))</f>
        <v/>
      </c>
    </row>
    <row r="30" spans="1:24" ht="25.5" customHeight="1" x14ac:dyDescent="0.15">
      <c r="A30" s="218"/>
      <c r="B30" s="58"/>
      <c r="C30" s="12" t="s">
        <v>5</v>
      </c>
      <c r="D30" s="10"/>
      <c r="E30" s="10" t="s">
        <v>47</v>
      </c>
      <c r="F30" s="11" t="s">
        <v>49</v>
      </c>
      <c r="G30" s="175"/>
      <c r="H30" s="176"/>
      <c r="I30" s="177"/>
      <c r="J30" s="181"/>
      <c r="K30" s="182"/>
      <c r="L30" s="182"/>
      <c r="M30" s="182"/>
      <c r="N30" s="182"/>
      <c r="O30" s="183"/>
      <c r="P30" s="207"/>
      <c r="Q30" s="208"/>
      <c r="R30" s="208"/>
      <c r="S30" s="208"/>
      <c r="T30" s="210"/>
      <c r="U30" s="32" t="s">
        <v>43</v>
      </c>
      <c r="V30" s="33"/>
      <c r="W30" s="34" t="s">
        <v>44</v>
      </c>
      <c r="X30" s="35" t="e">
        <f t="shared" ref="X30" si="17">V29*V30</f>
        <v>#VALUE!</v>
      </c>
    </row>
    <row r="31" spans="1:24" ht="25.5" customHeight="1" x14ac:dyDescent="0.15">
      <c r="A31" s="218"/>
      <c r="B31" s="13"/>
      <c r="C31" s="14" t="s">
        <v>5</v>
      </c>
      <c r="D31" s="7"/>
      <c r="E31" s="7" t="s">
        <v>47</v>
      </c>
      <c r="F31" s="8" t="s">
        <v>48</v>
      </c>
      <c r="G31" s="172" t="s">
        <v>67</v>
      </c>
      <c r="H31" s="173"/>
      <c r="I31" s="174"/>
      <c r="J31" s="178" t="s">
        <v>29</v>
      </c>
      <c r="K31" s="179"/>
      <c r="L31" s="179"/>
      <c r="M31" s="179"/>
      <c r="N31" s="179"/>
      <c r="O31" s="180"/>
      <c r="P31" s="205"/>
      <c r="Q31" s="206"/>
      <c r="R31" s="206"/>
      <c r="S31" s="206"/>
      <c r="T31" s="209"/>
      <c r="U31" s="28" t="s">
        <v>5</v>
      </c>
      <c r="V31" s="29" t="str">
        <f t="shared" ref="V31" si="18">IF(B31="","",IF(D31&lt;=D32+1,IF(B31&gt;40,IF(B32&lt;30,B32+63-B31,B32-B31),B32-B31),IF(B31&gt;40,IF(B32&lt;30,B32+63-B31,B32-B31),B32-B31)-1))</f>
        <v/>
      </c>
      <c r="W31" s="30" t="s">
        <v>6</v>
      </c>
      <c r="X31" s="36" t="str">
        <f t="shared" ref="X31" si="19">IF(B31="","",IF(IF(D31&lt;D32,D32-D31,D32+(12-D31))+1=12,0,IF(IF(D31&lt;D32,D32-D31,D32+(12-D31))+1=13,1,IF(D31&lt;D32,D32-D31,D32+(12-D31))+1)))</f>
        <v/>
      </c>
    </row>
    <row r="32" spans="1:24" ht="25.5" customHeight="1" x14ac:dyDescent="0.15">
      <c r="A32" s="218"/>
      <c r="B32" s="58"/>
      <c r="C32" s="12" t="s">
        <v>5</v>
      </c>
      <c r="D32" s="10"/>
      <c r="E32" s="10" t="s">
        <v>47</v>
      </c>
      <c r="F32" s="11" t="s">
        <v>49</v>
      </c>
      <c r="G32" s="175"/>
      <c r="H32" s="176"/>
      <c r="I32" s="177"/>
      <c r="J32" s="181"/>
      <c r="K32" s="182"/>
      <c r="L32" s="182"/>
      <c r="M32" s="182"/>
      <c r="N32" s="182"/>
      <c r="O32" s="183"/>
      <c r="P32" s="207"/>
      <c r="Q32" s="208"/>
      <c r="R32" s="208"/>
      <c r="S32" s="208"/>
      <c r="T32" s="210"/>
      <c r="U32" s="32" t="s">
        <v>43</v>
      </c>
      <c r="V32" s="33"/>
      <c r="W32" s="34" t="s">
        <v>44</v>
      </c>
      <c r="X32" s="35" t="e">
        <f t="shared" ref="X32" si="20">V31*V32</f>
        <v>#VALUE!</v>
      </c>
    </row>
    <row r="33" spans="1:24" ht="25.5" customHeight="1" x14ac:dyDescent="0.15">
      <c r="A33" s="218"/>
      <c r="B33" s="13"/>
      <c r="C33" s="14" t="s">
        <v>5</v>
      </c>
      <c r="D33" s="7"/>
      <c r="E33" s="7" t="s">
        <v>47</v>
      </c>
      <c r="F33" s="8" t="s">
        <v>48</v>
      </c>
      <c r="G33" s="172" t="s">
        <v>67</v>
      </c>
      <c r="H33" s="173"/>
      <c r="I33" s="174"/>
      <c r="J33" s="178" t="s">
        <v>29</v>
      </c>
      <c r="K33" s="179"/>
      <c r="L33" s="179"/>
      <c r="M33" s="179"/>
      <c r="N33" s="179"/>
      <c r="O33" s="180"/>
      <c r="P33" s="205"/>
      <c r="Q33" s="206"/>
      <c r="R33" s="206"/>
      <c r="S33" s="206"/>
      <c r="T33" s="209"/>
      <c r="U33" s="28" t="s">
        <v>5</v>
      </c>
      <c r="V33" s="29" t="str">
        <f t="shared" ref="V33" si="21">IF(B33="","",IF(D33&lt;=D34+1,IF(B33&gt;40,IF(B34&lt;30,B34+63-B33,B34-B33),B34-B33),IF(B33&gt;40,IF(B34&lt;30,B34+63-B33,B34-B33),B34-B33)-1))</f>
        <v/>
      </c>
      <c r="W33" s="30" t="s">
        <v>6</v>
      </c>
      <c r="X33" s="36" t="str">
        <f t="shared" ref="X33" si="22">IF(B33="","",IF(IF(D33&lt;D34,D34-D33,D34+(12-D33))+1=12,0,IF(IF(D33&lt;D34,D34-D33,D34+(12-D33))+1=13,1,IF(D33&lt;D34,D34-D33,D34+(12-D33))+1)))</f>
        <v/>
      </c>
    </row>
    <row r="34" spans="1:24" ht="25.5" customHeight="1" x14ac:dyDescent="0.15">
      <c r="A34" s="218"/>
      <c r="B34" s="58"/>
      <c r="C34" s="12" t="s">
        <v>5</v>
      </c>
      <c r="D34" s="10"/>
      <c r="E34" s="10" t="s">
        <v>47</v>
      </c>
      <c r="F34" s="11" t="s">
        <v>49</v>
      </c>
      <c r="G34" s="175"/>
      <c r="H34" s="176"/>
      <c r="I34" s="177"/>
      <c r="J34" s="181"/>
      <c r="K34" s="182"/>
      <c r="L34" s="182"/>
      <c r="M34" s="182"/>
      <c r="N34" s="182"/>
      <c r="O34" s="183"/>
      <c r="P34" s="207"/>
      <c r="Q34" s="208"/>
      <c r="R34" s="208"/>
      <c r="S34" s="208"/>
      <c r="T34" s="210"/>
      <c r="U34" s="32" t="s">
        <v>43</v>
      </c>
      <c r="V34" s="33"/>
      <c r="W34" s="34" t="s">
        <v>44</v>
      </c>
      <c r="X34" s="35" t="e">
        <f t="shared" ref="X34" si="23">V33*V34</f>
        <v>#VALUE!</v>
      </c>
    </row>
    <row r="35" spans="1:24" ht="20.25" customHeight="1" x14ac:dyDescent="0.15">
      <c r="A35" s="97" t="s">
        <v>13</v>
      </c>
      <c r="B35" s="97"/>
      <c r="C35" s="97"/>
      <c r="D35" s="97"/>
      <c r="E35" s="97"/>
      <c r="F35" s="97"/>
      <c r="G35" s="97"/>
      <c r="H35" s="97"/>
      <c r="I35" s="97"/>
      <c r="J35" s="97"/>
      <c r="K35" s="97"/>
      <c r="L35" s="97"/>
      <c r="M35" s="97"/>
      <c r="N35" s="97"/>
      <c r="O35" s="97"/>
      <c r="P35" s="97"/>
      <c r="Q35" s="97"/>
      <c r="R35" s="97"/>
      <c r="S35" s="97"/>
      <c r="T35" s="97"/>
      <c r="U35" s="97"/>
      <c r="V35" s="97"/>
      <c r="W35" s="97"/>
      <c r="X35" s="97"/>
    </row>
    <row r="36" spans="1:24" ht="18" customHeight="1" x14ac:dyDescent="0.15"/>
    <row r="37" spans="1:24" ht="9" customHeight="1" x14ac:dyDescent="0.15"/>
    <row r="38" spans="1:24" ht="18" customHeight="1" x14ac:dyDescent="0.15">
      <c r="O38" s="22"/>
      <c r="P38" s="23" t="s">
        <v>50</v>
      </c>
      <c r="Q38" s="23" t="s">
        <v>50</v>
      </c>
      <c r="R38" s="23" t="s">
        <v>50</v>
      </c>
    </row>
    <row r="39" spans="1:24" ht="18" customHeight="1" x14ac:dyDescent="0.15">
      <c r="O39" s="22"/>
      <c r="P39" s="24">
        <v>1</v>
      </c>
      <c r="Q39" s="24">
        <v>0.8</v>
      </c>
      <c r="R39" s="21">
        <v>0.25</v>
      </c>
    </row>
    <row r="40" spans="1:24" ht="18" customHeight="1" x14ac:dyDescent="0.15"/>
    <row r="41" spans="1:24" ht="18" customHeight="1" x14ac:dyDescent="0.15"/>
    <row r="42" spans="1:24" ht="18" customHeight="1" x14ac:dyDescent="0.15"/>
    <row r="43" spans="1:24" ht="18" customHeight="1" x14ac:dyDescent="0.15"/>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115" zoomScaleNormal="100" zoomScaleSheetLayoutView="115" workbookViewId="0">
      <selection activeCell="J7" sqref="J7:O8"/>
    </sheetView>
  </sheetViews>
  <sheetFormatPr defaultColWidth="3.625" defaultRowHeight="24" customHeight="1" x14ac:dyDescent="0.15"/>
  <cols>
    <col min="1" max="1" width="4.375" style="1" customWidth="1"/>
    <col min="2" max="2" width="4.5" style="1" customWidth="1"/>
    <col min="3" max="5" width="2.25" style="1" customWidth="1"/>
    <col min="6" max="6" width="4.125" style="1" customWidth="1"/>
    <col min="7" max="9" width="5.875" style="1" customWidth="1"/>
    <col min="10" max="12" width="3.5" style="1" customWidth="1"/>
    <col min="13" max="13" width="3.25" style="1" customWidth="1"/>
    <col min="14" max="15" width="3.5" style="1" customWidth="1"/>
    <col min="16" max="17" width="4.875" style="1" customWidth="1"/>
    <col min="18" max="20" width="4.5" style="1" customWidth="1"/>
    <col min="21" max="21" width="1.625" style="1" customWidth="1"/>
    <col min="22" max="22" width="2.875" style="1" customWidth="1"/>
    <col min="23" max="23" width="1.5" style="1" customWidth="1"/>
    <col min="24" max="24" width="3" style="1" customWidth="1"/>
    <col min="25" max="16384" width="3.625" style="1"/>
  </cols>
  <sheetData>
    <row r="1" spans="1:24" customFormat="1" ht="16.5" customHeight="1" x14ac:dyDescent="0.15">
      <c r="A1" s="149" t="s">
        <v>24</v>
      </c>
      <c r="B1" s="150"/>
      <c r="C1" s="150"/>
      <c r="D1" s="150"/>
      <c r="E1" s="150"/>
      <c r="F1" s="150"/>
      <c r="G1" s="151"/>
      <c r="H1" s="149" t="s">
        <v>35</v>
      </c>
      <c r="I1" s="150"/>
      <c r="J1" s="150"/>
      <c r="K1" s="150"/>
      <c r="L1" s="150"/>
      <c r="M1" s="150"/>
      <c r="N1" s="225" t="s">
        <v>0</v>
      </c>
      <c r="O1" s="226"/>
      <c r="P1" s="226"/>
      <c r="Q1" s="227"/>
    </row>
    <row r="2" spans="1:24" customFormat="1" ht="33" customHeight="1" x14ac:dyDescent="0.15">
      <c r="A2" s="222"/>
      <c r="B2" s="223"/>
      <c r="C2" s="223"/>
      <c r="D2" s="223"/>
      <c r="E2" s="223"/>
      <c r="F2" s="223"/>
      <c r="G2" s="224"/>
      <c r="H2" s="222"/>
      <c r="I2" s="223"/>
      <c r="J2" s="223"/>
      <c r="K2" s="223"/>
      <c r="L2" s="223"/>
      <c r="M2" s="223"/>
      <c r="N2" s="139" t="s">
        <v>22</v>
      </c>
      <c r="O2" s="140"/>
      <c r="P2" s="140"/>
      <c r="Q2" s="141"/>
    </row>
    <row r="3" spans="1:24" customFormat="1" ht="17.25" customHeight="1" x14ac:dyDescent="0.15">
      <c r="A3" s="6"/>
      <c r="H3" s="4"/>
    </row>
    <row r="4" spans="1:24" ht="36.75" customHeight="1" x14ac:dyDescent="0.15">
      <c r="A4" s="229" t="s">
        <v>45</v>
      </c>
      <c r="B4" s="142" t="s">
        <v>63</v>
      </c>
      <c r="C4" s="191"/>
      <c r="D4" s="191"/>
      <c r="E4" s="191"/>
      <c r="F4" s="191"/>
      <c r="G4" s="219" t="s">
        <v>39</v>
      </c>
      <c r="H4" s="220"/>
      <c r="I4" s="221"/>
      <c r="J4" s="219" t="s">
        <v>31</v>
      </c>
      <c r="K4" s="220"/>
      <c r="L4" s="220"/>
      <c r="M4" s="220"/>
      <c r="N4" s="220"/>
      <c r="O4" s="221"/>
      <c r="P4" s="216" t="s">
        <v>34</v>
      </c>
      <c r="Q4" s="211"/>
      <c r="R4" s="211" t="s">
        <v>33</v>
      </c>
      <c r="S4" s="211"/>
      <c r="T4" s="212"/>
      <c r="U4" s="213" t="s">
        <v>26</v>
      </c>
      <c r="V4" s="214"/>
      <c r="W4" s="214"/>
      <c r="X4" s="215"/>
    </row>
    <row r="5" spans="1:24" ht="25.5" customHeight="1" x14ac:dyDescent="0.15">
      <c r="A5" s="230"/>
      <c r="B5" s="13"/>
      <c r="C5" s="14" t="s">
        <v>5</v>
      </c>
      <c r="D5" s="7"/>
      <c r="E5" s="7" t="s">
        <v>47</v>
      </c>
      <c r="F5" s="8" t="s">
        <v>48</v>
      </c>
      <c r="G5" s="172" t="s">
        <v>67</v>
      </c>
      <c r="H5" s="173"/>
      <c r="I5" s="174"/>
      <c r="J5" s="178" t="s">
        <v>29</v>
      </c>
      <c r="K5" s="179"/>
      <c r="L5" s="179"/>
      <c r="M5" s="179"/>
      <c r="N5" s="179"/>
      <c r="O5" s="180"/>
      <c r="P5" s="205"/>
      <c r="Q5" s="206"/>
      <c r="R5" s="206"/>
      <c r="S5" s="206"/>
      <c r="T5" s="209"/>
      <c r="U5" s="28" t="s">
        <v>5</v>
      </c>
      <c r="V5" s="29" t="str">
        <f>IF(B5="","",IF(D5&lt;=D6+1,IF(B5&gt;40,IF(B6&lt;30,B6+63-B5,B6-B5),B6-B5),IF(B5&gt;40,IF(B6&lt;30,B6+63-B5,B6-B5),B6-B5)-1))</f>
        <v/>
      </c>
      <c r="W5" s="30" t="s">
        <v>6</v>
      </c>
      <c r="X5" s="36" t="str">
        <f>IF(B5="","",IF(IF(D5&lt;D6,D6-D5,D6+(12-D5))+1=12,0,IF(IF(D5&lt;D6,D6-D5,D6+(12-D5))+1=13,1,IF(D5&lt;D6,D6-D5,D6+(12-D5))+1)))</f>
        <v/>
      </c>
    </row>
    <row r="6" spans="1:24" ht="25.5" customHeight="1" x14ac:dyDescent="0.15">
      <c r="A6" s="230"/>
      <c r="B6" s="58"/>
      <c r="C6" s="12" t="s">
        <v>5</v>
      </c>
      <c r="D6" s="10"/>
      <c r="E6" s="10" t="s">
        <v>47</v>
      </c>
      <c r="F6" s="11" t="s">
        <v>49</v>
      </c>
      <c r="G6" s="175"/>
      <c r="H6" s="176"/>
      <c r="I6" s="177"/>
      <c r="J6" s="181"/>
      <c r="K6" s="182"/>
      <c r="L6" s="182"/>
      <c r="M6" s="182"/>
      <c r="N6" s="182"/>
      <c r="O6" s="183"/>
      <c r="P6" s="207"/>
      <c r="Q6" s="208"/>
      <c r="R6" s="208"/>
      <c r="S6" s="208"/>
      <c r="T6" s="210"/>
      <c r="U6" s="32" t="s">
        <v>43</v>
      </c>
      <c r="V6" s="33"/>
      <c r="W6" s="34" t="s">
        <v>44</v>
      </c>
      <c r="X6" s="35" t="e">
        <f>V5*V6</f>
        <v>#VALUE!</v>
      </c>
    </row>
    <row r="7" spans="1:24" ht="25.5" customHeight="1" x14ac:dyDescent="0.15">
      <c r="A7" s="230"/>
      <c r="B7" s="13"/>
      <c r="C7" s="14" t="s">
        <v>5</v>
      </c>
      <c r="D7" s="7"/>
      <c r="E7" s="7" t="s">
        <v>47</v>
      </c>
      <c r="F7" s="8" t="s">
        <v>48</v>
      </c>
      <c r="G7" s="172" t="s">
        <v>67</v>
      </c>
      <c r="H7" s="173"/>
      <c r="I7" s="174"/>
      <c r="J7" s="178" t="s">
        <v>29</v>
      </c>
      <c r="K7" s="179"/>
      <c r="L7" s="179"/>
      <c r="M7" s="179"/>
      <c r="N7" s="179"/>
      <c r="O7" s="180"/>
      <c r="P7" s="205"/>
      <c r="Q7" s="206"/>
      <c r="R7" s="206"/>
      <c r="S7" s="206"/>
      <c r="T7" s="209"/>
      <c r="U7" s="28" t="s">
        <v>5</v>
      </c>
      <c r="V7" s="29" t="str">
        <f>IF(B7="","",IF(D7&lt;=D8+1,IF(B7&gt;40,IF(B8&lt;30,B8+63-B7,B8-B7),B8-B7),IF(B7&gt;40,IF(B8&lt;30,B8+63-B7,B8-B7),B8-B7)-1))</f>
        <v/>
      </c>
      <c r="W7" s="30" t="s">
        <v>6</v>
      </c>
      <c r="X7" s="36" t="str">
        <f>IF(B7="","",IF(IF(D7&lt;D8,D8-D7,D8+(12-D7))+1=12,0,IF(IF(D7&lt;D8,D8-D7,D8+(12-D7))+1=13,1,IF(D7&lt;D8,D8-D7,D8+(12-D7))+1)))</f>
        <v/>
      </c>
    </row>
    <row r="8" spans="1:24" ht="25.5" customHeight="1" x14ac:dyDescent="0.15">
      <c r="A8" s="230"/>
      <c r="B8" s="58"/>
      <c r="C8" s="12" t="s">
        <v>5</v>
      </c>
      <c r="D8" s="10"/>
      <c r="E8" s="10" t="s">
        <v>47</v>
      </c>
      <c r="F8" s="11" t="s">
        <v>49</v>
      </c>
      <c r="G8" s="175"/>
      <c r="H8" s="176"/>
      <c r="I8" s="177"/>
      <c r="J8" s="181"/>
      <c r="K8" s="182"/>
      <c r="L8" s="182"/>
      <c r="M8" s="182"/>
      <c r="N8" s="182"/>
      <c r="O8" s="183"/>
      <c r="P8" s="207"/>
      <c r="Q8" s="208"/>
      <c r="R8" s="208"/>
      <c r="S8" s="208"/>
      <c r="T8" s="210"/>
      <c r="U8" s="32" t="s">
        <v>43</v>
      </c>
      <c r="V8" s="33"/>
      <c r="W8" s="34" t="s">
        <v>44</v>
      </c>
      <c r="X8" s="35" t="e">
        <f>V7*V8</f>
        <v>#VALUE!</v>
      </c>
    </row>
    <row r="9" spans="1:24" ht="25.5" customHeight="1" x14ac:dyDescent="0.15">
      <c r="A9" s="230"/>
      <c r="B9" s="13"/>
      <c r="C9" s="14" t="s">
        <v>5</v>
      </c>
      <c r="D9" s="7"/>
      <c r="E9" s="7" t="s">
        <v>47</v>
      </c>
      <c r="F9" s="8" t="s">
        <v>48</v>
      </c>
      <c r="G9" s="172" t="s">
        <v>67</v>
      </c>
      <c r="H9" s="173"/>
      <c r="I9" s="174"/>
      <c r="J9" s="178" t="s">
        <v>29</v>
      </c>
      <c r="K9" s="179"/>
      <c r="L9" s="179"/>
      <c r="M9" s="179"/>
      <c r="N9" s="179"/>
      <c r="O9" s="180"/>
      <c r="P9" s="205"/>
      <c r="Q9" s="206"/>
      <c r="R9" s="206"/>
      <c r="S9" s="206"/>
      <c r="T9" s="209"/>
      <c r="U9" s="28" t="s">
        <v>5</v>
      </c>
      <c r="V9" s="29" t="str">
        <f>IF(B9="","",IF(D9&lt;=D10+1,IF(B9&gt;40,IF(B10&lt;30,B10+63-B9,B10-B9),B10-B9),IF(B9&gt;40,IF(B10&lt;30,B10+63-B9,B10-B9),B10-B9)-1))</f>
        <v/>
      </c>
      <c r="W9" s="30" t="s">
        <v>6</v>
      </c>
      <c r="X9" s="36" t="str">
        <f>IF(B9="","",IF(IF(D9&lt;D10,D10-D9,D10+(12-D9))+1=12,0,IF(IF(D9&lt;D10,D10-D9,D10+(12-D9))+1=13,1,IF(D9&lt;D10,D10-D9,D10+(12-D9))+1)))</f>
        <v/>
      </c>
    </row>
    <row r="10" spans="1:24" ht="25.5" customHeight="1" x14ac:dyDescent="0.15">
      <c r="A10" s="230"/>
      <c r="B10" s="58"/>
      <c r="C10" s="12" t="s">
        <v>5</v>
      </c>
      <c r="D10" s="10"/>
      <c r="E10" s="10" t="s">
        <v>47</v>
      </c>
      <c r="F10" s="11" t="s">
        <v>49</v>
      </c>
      <c r="G10" s="175"/>
      <c r="H10" s="176"/>
      <c r="I10" s="177"/>
      <c r="J10" s="181"/>
      <c r="K10" s="182"/>
      <c r="L10" s="182"/>
      <c r="M10" s="182"/>
      <c r="N10" s="182"/>
      <c r="O10" s="183"/>
      <c r="P10" s="207"/>
      <c r="Q10" s="208"/>
      <c r="R10" s="208"/>
      <c r="S10" s="208"/>
      <c r="T10" s="210"/>
      <c r="U10" s="32" t="s">
        <v>43</v>
      </c>
      <c r="V10" s="33"/>
      <c r="W10" s="34" t="s">
        <v>44</v>
      </c>
      <c r="X10" s="35" t="e">
        <f>V9*V10</f>
        <v>#VALUE!</v>
      </c>
    </row>
    <row r="11" spans="1:24" ht="25.5" customHeight="1" x14ac:dyDescent="0.15">
      <c r="A11" s="230"/>
      <c r="B11" s="13"/>
      <c r="C11" s="14" t="s">
        <v>5</v>
      </c>
      <c r="D11" s="7"/>
      <c r="E11" s="7" t="s">
        <v>47</v>
      </c>
      <c r="F11" s="8" t="s">
        <v>48</v>
      </c>
      <c r="G11" s="172" t="s">
        <v>67</v>
      </c>
      <c r="H11" s="173"/>
      <c r="I11" s="174"/>
      <c r="J11" s="178" t="s">
        <v>29</v>
      </c>
      <c r="K11" s="179"/>
      <c r="L11" s="179"/>
      <c r="M11" s="179"/>
      <c r="N11" s="179"/>
      <c r="O11" s="180"/>
      <c r="P11" s="205"/>
      <c r="Q11" s="206"/>
      <c r="R11" s="206"/>
      <c r="S11" s="206"/>
      <c r="T11" s="209"/>
      <c r="U11" s="28" t="s">
        <v>5</v>
      </c>
      <c r="V11" s="29" t="str">
        <f>IF(B11="","",IF(D11&lt;=D12+1,IF(B11&gt;40,IF(B12&lt;30,B12+63-B11,B12-B11),B12-B11),IF(B11&gt;40,IF(B12&lt;30,B12+63-B11,B12-B11),B12-B11)-1))</f>
        <v/>
      </c>
      <c r="W11" s="30" t="s">
        <v>6</v>
      </c>
      <c r="X11" s="36" t="str">
        <f>IF(B11="","",IF(IF(D11&lt;D12,D12-D11,D12+(12-D11))+1=12,0,IF(IF(D11&lt;D12,D12-D11,D12+(12-D11))+1=13,1,IF(D11&lt;D12,D12-D11,D12+(12-D11))+1)))</f>
        <v/>
      </c>
    </row>
    <row r="12" spans="1:24" ht="25.5" customHeight="1" x14ac:dyDescent="0.15">
      <c r="A12" s="230"/>
      <c r="B12" s="58"/>
      <c r="C12" s="12" t="s">
        <v>5</v>
      </c>
      <c r="D12" s="10"/>
      <c r="E12" s="10" t="s">
        <v>47</v>
      </c>
      <c r="F12" s="11" t="s">
        <v>49</v>
      </c>
      <c r="G12" s="175"/>
      <c r="H12" s="176"/>
      <c r="I12" s="177"/>
      <c r="J12" s="181"/>
      <c r="K12" s="182"/>
      <c r="L12" s="182"/>
      <c r="M12" s="182"/>
      <c r="N12" s="182"/>
      <c r="O12" s="183"/>
      <c r="P12" s="207"/>
      <c r="Q12" s="208"/>
      <c r="R12" s="208"/>
      <c r="S12" s="208"/>
      <c r="T12" s="210"/>
      <c r="U12" s="32" t="s">
        <v>43</v>
      </c>
      <c r="V12" s="33"/>
      <c r="W12" s="34" t="s">
        <v>44</v>
      </c>
      <c r="X12" s="35" t="e">
        <f>V11*V12</f>
        <v>#VALUE!</v>
      </c>
    </row>
    <row r="13" spans="1:24" ht="25.5" customHeight="1" x14ac:dyDescent="0.15">
      <c r="A13" s="230"/>
      <c r="B13" s="13"/>
      <c r="C13" s="14" t="s">
        <v>5</v>
      </c>
      <c r="D13" s="7"/>
      <c r="E13" s="7" t="s">
        <v>47</v>
      </c>
      <c r="F13" s="8" t="s">
        <v>48</v>
      </c>
      <c r="G13" s="172" t="s">
        <v>67</v>
      </c>
      <c r="H13" s="173"/>
      <c r="I13" s="174"/>
      <c r="J13" s="178" t="s">
        <v>29</v>
      </c>
      <c r="K13" s="179"/>
      <c r="L13" s="179"/>
      <c r="M13" s="179"/>
      <c r="N13" s="179"/>
      <c r="O13" s="180"/>
      <c r="P13" s="205"/>
      <c r="Q13" s="206"/>
      <c r="R13" s="206"/>
      <c r="S13" s="206"/>
      <c r="T13" s="209"/>
      <c r="U13" s="28" t="s">
        <v>5</v>
      </c>
      <c r="V13" s="29" t="str">
        <f>IF(B13="","",IF(D13&lt;=D14+1,IF(B13&gt;40,IF(B14&lt;30,B14+63-B13,B14-B13),B14-B13),IF(B13&gt;40,IF(B14&lt;30,B14+63-B13,B14-B13),B14-B13)-1))</f>
        <v/>
      </c>
      <c r="W13" s="30" t="s">
        <v>6</v>
      </c>
      <c r="X13" s="36" t="str">
        <f>IF(B13="","",IF(IF(D13&lt;D14,D14-D13,D14+(12-D13))+1=12,0,IF(IF(D13&lt;D14,D14-D13,D14+(12-D13))+1=13,1,IF(D13&lt;D14,D14-D13,D14+(12-D13))+1)))</f>
        <v/>
      </c>
    </row>
    <row r="14" spans="1:24" ht="25.5" customHeight="1" x14ac:dyDescent="0.15">
      <c r="A14" s="230"/>
      <c r="B14" s="58"/>
      <c r="C14" s="12" t="s">
        <v>5</v>
      </c>
      <c r="D14" s="10"/>
      <c r="E14" s="10" t="s">
        <v>47</v>
      </c>
      <c r="F14" s="11" t="s">
        <v>49</v>
      </c>
      <c r="G14" s="175"/>
      <c r="H14" s="176"/>
      <c r="I14" s="177"/>
      <c r="J14" s="181"/>
      <c r="K14" s="182"/>
      <c r="L14" s="182"/>
      <c r="M14" s="182"/>
      <c r="N14" s="182"/>
      <c r="O14" s="183"/>
      <c r="P14" s="207"/>
      <c r="Q14" s="208"/>
      <c r="R14" s="208"/>
      <c r="S14" s="208"/>
      <c r="T14" s="210"/>
      <c r="U14" s="32" t="s">
        <v>43</v>
      </c>
      <c r="V14" s="33"/>
      <c r="W14" s="34" t="s">
        <v>44</v>
      </c>
      <c r="X14" s="35" t="e">
        <f>V13*V14</f>
        <v>#VALUE!</v>
      </c>
    </row>
    <row r="15" spans="1:24" ht="25.5" customHeight="1" x14ac:dyDescent="0.15">
      <c r="A15" s="230"/>
      <c r="B15" s="13"/>
      <c r="C15" s="14" t="s">
        <v>5</v>
      </c>
      <c r="D15" s="7"/>
      <c r="E15" s="7" t="s">
        <v>47</v>
      </c>
      <c r="F15" s="8" t="s">
        <v>48</v>
      </c>
      <c r="G15" s="172" t="s">
        <v>67</v>
      </c>
      <c r="H15" s="173"/>
      <c r="I15" s="174"/>
      <c r="J15" s="178" t="s">
        <v>29</v>
      </c>
      <c r="K15" s="179"/>
      <c r="L15" s="179"/>
      <c r="M15" s="179"/>
      <c r="N15" s="179"/>
      <c r="O15" s="180"/>
      <c r="P15" s="205"/>
      <c r="Q15" s="206"/>
      <c r="R15" s="206"/>
      <c r="S15" s="206"/>
      <c r="T15" s="209"/>
      <c r="U15" s="28" t="s">
        <v>5</v>
      </c>
      <c r="V15" s="29" t="str">
        <f>IF(B15="","",IF(D15&lt;=D16+1,IF(B15&gt;40,IF(B16&lt;30,B16+63-B15,B16-B15),B16-B15),IF(B15&gt;40,IF(B16&lt;30,B16+63-B15,B16-B15),B16-B15)-1))</f>
        <v/>
      </c>
      <c r="W15" s="30" t="s">
        <v>6</v>
      </c>
      <c r="X15" s="36" t="str">
        <f>IF(B15="","",IF(IF(D15&lt;D16,D16-D15,D16+(12-D15))+1=12,0,IF(IF(D15&lt;D16,D16-D15,D16+(12-D15))+1=13,1,IF(D15&lt;D16,D16-D15,D16+(12-D15))+1)))</f>
        <v/>
      </c>
    </row>
    <row r="16" spans="1:24" ht="25.5" customHeight="1" x14ac:dyDescent="0.15">
      <c r="A16" s="230"/>
      <c r="B16" s="58"/>
      <c r="C16" s="12" t="s">
        <v>5</v>
      </c>
      <c r="D16" s="10"/>
      <c r="E16" s="10" t="s">
        <v>47</v>
      </c>
      <c r="F16" s="11" t="s">
        <v>49</v>
      </c>
      <c r="G16" s="175"/>
      <c r="H16" s="176"/>
      <c r="I16" s="177"/>
      <c r="J16" s="181"/>
      <c r="K16" s="182"/>
      <c r="L16" s="182"/>
      <c r="M16" s="182"/>
      <c r="N16" s="182"/>
      <c r="O16" s="183"/>
      <c r="P16" s="207"/>
      <c r="Q16" s="208"/>
      <c r="R16" s="208"/>
      <c r="S16" s="208"/>
      <c r="T16" s="210"/>
      <c r="U16" s="32" t="s">
        <v>43</v>
      </c>
      <c r="V16" s="33"/>
      <c r="W16" s="34" t="s">
        <v>44</v>
      </c>
      <c r="X16" s="35" t="e">
        <f>V15*V16</f>
        <v>#VALUE!</v>
      </c>
    </row>
    <row r="17" spans="1:24" ht="25.5" customHeight="1" x14ac:dyDescent="0.15">
      <c r="A17" s="230"/>
      <c r="B17" s="13"/>
      <c r="C17" s="14" t="s">
        <v>5</v>
      </c>
      <c r="D17" s="7"/>
      <c r="E17" s="7" t="s">
        <v>47</v>
      </c>
      <c r="F17" s="8" t="s">
        <v>48</v>
      </c>
      <c r="G17" s="172" t="s">
        <v>67</v>
      </c>
      <c r="H17" s="173"/>
      <c r="I17" s="174"/>
      <c r="J17" s="178" t="s">
        <v>29</v>
      </c>
      <c r="K17" s="179"/>
      <c r="L17" s="179"/>
      <c r="M17" s="179"/>
      <c r="N17" s="179"/>
      <c r="O17" s="180"/>
      <c r="P17" s="205"/>
      <c r="Q17" s="206"/>
      <c r="R17" s="206"/>
      <c r="S17" s="206"/>
      <c r="T17" s="209"/>
      <c r="U17" s="28" t="s">
        <v>5</v>
      </c>
      <c r="V17" s="29" t="str">
        <f>IF(B17="","",IF(D17&lt;=D18+1,IF(B17&gt;40,IF(B18&lt;30,B18+63-B17,B18-B17),B18-B17),IF(B17&gt;40,IF(B18&lt;30,B18+63-B17,B18-B17),B18-B17)-1))</f>
        <v/>
      </c>
      <c r="W17" s="30" t="s">
        <v>6</v>
      </c>
      <c r="X17" s="36" t="str">
        <f>IF(B17="","",IF(IF(D17&lt;D18,D18-D17,D18+(12-D17))+1=12,0,IF(IF(D17&lt;D18,D18-D17,D18+(12-D17))+1=13,1,IF(D17&lt;D18,D18-D17,D18+(12-D17))+1)))</f>
        <v/>
      </c>
    </row>
    <row r="18" spans="1:24" ht="25.5" customHeight="1" x14ac:dyDescent="0.15">
      <c r="A18" s="230"/>
      <c r="B18" s="58"/>
      <c r="C18" s="12" t="s">
        <v>5</v>
      </c>
      <c r="D18" s="10"/>
      <c r="E18" s="10" t="s">
        <v>47</v>
      </c>
      <c r="F18" s="11" t="s">
        <v>49</v>
      </c>
      <c r="G18" s="175"/>
      <c r="H18" s="176"/>
      <c r="I18" s="177"/>
      <c r="J18" s="181"/>
      <c r="K18" s="182"/>
      <c r="L18" s="182"/>
      <c r="M18" s="182"/>
      <c r="N18" s="182"/>
      <c r="O18" s="183"/>
      <c r="P18" s="207"/>
      <c r="Q18" s="208"/>
      <c r="R18" s="208"/>
      <c r="S18" s="208"/>
      <c r="T18" s="210"/>
      <c r="U18" s="32" t="s">
        <v>43</v>
      </c>
      <c r="V18" s="33"/>
      <c r="W18" s="34" t="s">
        <v>44</v>
      </c>
      <c r="X18" s="35" t="e">
        <f>V17*V18</f>
        <v>#VALUE!</v>
      </c>
    </row>
    <row r="19" spans="1:24" ht="25.5" customHeight="1" x14ac:dyDescent="0.15">
      <c r="A19" s="230"/>
      <c r="B19" s="13"/>
      <c r="C19" s="14" t="s">
        <v>5</v>
      </c>
      <c r="D19" s="7"/>
      <c r="E19" s="7" t="s">
        <v>47</v>
      </c>
      <c r="F19" s="8" t="s">
        <v>48</v>
      </c>
      <c r="G19" s="172" t="s">
        <v>67</v>
      </c>
      <c r="H19" s="173"/>
      <c r="I19" s="174"/>
      <c r="J19" s="178" t="s">
        <v>29</v>
      </c>
      <c r="K19" s="179"/>
      <c r="L19" s="179"/>
      <c r="M19" s="179"/>
      <c r="N19" s="179"/>
      <c r="O19" s="180"/>
      <c r="P19" s="205"/>
      <c r="Q19" s="206"/>
      <c r="R19" s="206"/>
      <c r="S19" s="206"/>
      <c r="T19" s="209"/>
      <c r="U19" s="28" t="s">
        <v>5</v>
      </c>
      <c r="V19" s="29" t="str">
        <f>IF(B19="","",IF(D19&lt;=D20+1,IF(B19&gt;40,IF(B20&lt;30,B20+63-B19,B20-B19),B20-B19),IF(B19&gt;40,IF(B20&lt;30,B20+63-B19,B20-B19),B20-B19)-1))</f>
        <v/>
      </c>
      <c r="W19" s="30" t="s">
        <v>6</v>
      </c>
      <c r="X19" s="36" t="str">
        <f>IF(B19="","",IF(IF(D19&lt;D20,D20-D19,D20+(12-D19))+1=12,0,IF(IF(D19&lt;D20,D20-D19,D20+(12-D19))+1=13,1,IF(D19&lt;D20,D20-D19,D20+(12-D19))+1)))</f>
        <v/>
      </c>
    </row>
    <row r="20" spans="1:24" ht="25.5" customHeight="1" x14ac:dyDescent="0.15">
      <c r="A20" s="230"/>
      <c r="B20" s="58"/>
      <c r="C20" s="12" t="s">
        <v>5</v>
      </c>
      <c r="D20" s="10"/>
      <c r="E20" s="10" t="s">
        <v>47</v>
      </c>
      <c r="F20" s="11" t="s">
        <v>49</v>
      </c>
      <c r="G20" s="175"/>
      <c r="H20" s="176"/>
      <c r="I20" s="177"/>
      <c r="J20" s="181"/>
      <c r="K20" s="182"/>
      <c r="L20" s="182"/>
      <c r="M20" s="182"/>
      <c r="N20" s="182"/>
      <c r="O20" s="183"/>
      <c r="P20" s="207"/>
      <c r="Q20" s="208"/>
      <c r="R20" s="208"/>
      <c r="S20" s="208"/>
      <c r="T20" s="210"/>
      <c r="U20" s="32" t="s">
        <v>43</v>
      </c>
      <c r="V20" s="33"/>
      <c r="W20" s="34" t="s">
        <v>44</v>
      </c>
      <c r="X20" s="35" t="e">
        <f>V19*V20</f>
        <v>#VALUE!</v>
      </c>
    </row>
    <row r="21" spans="1:24" ht="25.5" customHeight="1" x14ac:dyDescent="0.15">
      <c r="A21" s="230"/>
      <c r="B21" s="13"/>
      <c r="C21" s="14" t="s">
        <v>5</v>
      </c>
      <c r="D21" s="7"/>
      <c r="E21" s="7" t="s">
        <v>47</v>
      </c>
      <c r="F21" s="8" t="s">
        <v>48</v>
      </c>
      <c r="G21" s="172" t="s">
        <v>67</v>
      </c>
      <c r="H21" s="173"/>
      <c r="I21" s="174"/>
      <c r="J21" s="178" t="s">
        <v>29</v>
      </c>
      <c r="K21" s="179"/>
      <c r="L21" s="179"/>
      <c r="M21" s="179"/>
      <c r="N21" s="179"/>
      <c r="O21" s="180"/>
      <c r="P21" s="205"/>
      <c r="Q21" s="206"/>
      <c r="R21" s="206"/>
      <c r="S21" s="206"/>
      <c r="T21" s="209"/>
      <c r="U21" s="28" t="s">
        <v>5</v>
      </c>
      <c r="V21" s="29" t="str">
        <f>IF(B21="","",IF(D21&lt;=D22+1,IF(B21&gt;40,IF(B22&lt;30,B22+63-B21,B22-B21),B22-B21),IF(B21&gt;40,IF(B22&lt;30,B22+63-B21,B22-B21),B22-B21)-1))</f>
        <v/>
      </c>
      <c r="W21" s="30" t="s">
        <v>6</v>
      </c>
      <c r="X21" s="36" t="str">
        <f>IF(B21="","",IF(IF(D21&lt;D22,D22-D21,D22+(12-D21))+1=12,0,IF(IF(D21&lt;D22,D22-D21,D22+(12-D21))+1=13,1,IF(D21&lt;D22,D22-D21,D22+(12-D21))+1)))</f>
        <v/>
      </c>
    </row>
    <row r="22" spans="1:24" ht="25.5" customHeight="1" x14ac:dyDescent="0.15">
      <c r="A22" s="230"/>
      <c r="B22" s="58"/>
      <c r="C22" s="12" t="s">
        <v>5</v>
      </c>
      <c r="D22" s="10"/>
      <c r="E22" s="10" t="s">
        <v>47</v>
      </c>
      <c r="F22" s="11" t="s">
        <v>49</v>
      </c>
      <c r="G22" s="175"/>
      <c r="H22" s="176"/>
      <c r="I22" s="177"/>
      <c r="J22" s="181"/>
      <c r="K22" s="182"/>
      <c r="L22" s="182"/>
      <c r="M22" s="182"/>
      <c r="N22" s="182"/>
      <c r="O22" s="183"/>
      <c r="P22" s="207"/>
      <c r="Q22" s="208"/>
      <c r="R22" s="208"/>
      <c r="S22" s="208"/>
      <c r="T22" s="210"/>
      <c r="U22" s="32" t="s">
        <v>43</v>
      </c>
      <c r="V22" s="33"/>
      <c r="W22" s="34" t="s">
        <v>44</v>
      </c>
      <c r="X22" s="35" t="e">
        <f>V21*V22</f>
        <v>#VALUE!</v>
      </c>
    </row>
    <row r="23" spans="1:24" ht="25.5" customHeight="1" x14ac:dyDescent="0.15">
      <c r="A23" s="230"/>
      <c r="B23" s="13"/>
      <c r="C23" s="14" t="s">
        <v>5</v>
      </c>
      <c r="D23" s="7"/>
      <c r="E23" s="7" t="s">
        <v>47</v>
      </c>
      <c r="F23" s="8" t="s">
        <v>48</v>
      </c>
      <c r="G23" s="172" t="s">
        <v>67</v>
      </c>
      <c r="H23" s="173"/>
      <c r="I23" s="174"/>
      <c r="J23" s="178" t="s">
        <v>29</v>
      </c>
      <c r="K23" s="179"/>
      <c r="L23" s="179"/>
      <c r="M23" s="179"/>
      <c r="N23" s="179"/>
      <c r="O23" s="180"/>
      <c r="P23" s="205"/>
      <c r="Q23" s="206"/>
      <c r="R23" s="206"/>
      <c r="S23" s="206"/>
      <c r="T23" s="209"/>
      <c r="U23" s="28" t="s">
        <v>5</v>
      </c>
      <c r="V23" s="29" t="str">
        <f>IF(B23="","",IF(D23&lt;=D24+1,IF(B23&gt;40,IF(B24&lt;30,B24+63-B23,B24-B23),B24-B23),IF(B23&gt;40,IF(B24&lt;30,B24+63-B23,B24-B23),B24-B23)-1))</f>
        <v/>
      </c>
      <c r="W23" s="30" t="s">
        <v>6</v>
      </c>
      <c r="X23" s="36" t="str">
        <f>IF(B23="","",IF(IF(D23&lt;D24,D24-D23,D24+(12-D23))+1=12,0,IF(IF(D23&lt;D24,D24-D23,D24+(12-D23))+1=13,1,IF(D23&lt;D24,D24-D23,D24+(12-D23))+1)))</f>
        <v/>
      </c>
    </row>
    <row r="24" spans="1:24" ht="25.5" customHeight="1" x14ac:dyDescent="0.15">
      <c r="A24" s="230"/>
      <c r="B24" s="58"/>
      <c r="C24" s="12" t="s">
        <v>5</v>
      </c>
      <c r="D24" s="10"/>
      <c r="E24" s="10" t="s">
        <v>47</v>
      </c>
      <c r="F24" s="11" t="s">
        <v>49</v>
      </c>
      <c r="G24" s="175"/>
      <c r="H24" s="176"/>
      <c r="I24" s="177"/>
      <c r="J24" s="181"/>
      <c r="K24" s="182"/>
      <c r="L24" s="182"/>
      <c r="M24" s="182"/>
      <c r="N24" s="182"/>
      <c r="O24" s="183"/>
      <c r="P24" s="207"/>
      <c r="Q24" s="208"/>
      <c r="R24" s="208"/>
      <c r="S24" s="208"/>
      <c r="T24" s="210"/>
      <c r="U24" s="32" t="s">
        <v>43</v>
      </c>
      <c r="V24" s="33"/>
      <c r="W24" s="34" t="s">
        <v>44</v>
      </c>
      <c r="X24" s="35" t="e">
        <f>V23*V24</f>
        <v>#VALUE!</v>
      </c>
    </row>
    <row r="25" spans="1:24" ht="25.5" customHeight="1" x14ac:dyDescent="0.15">
      <c r="A25" s="230"/>
      <c r="B25" s="13"/>
      <c r="C25" s="14" t="s">
        <v>5</v>
      </c>
      <c r="D25" s="7"/>
      <c r="E25" s="7" t="s">
        <v>47</v>
      </c>
      <c r="F25" s="8" t="s">
        <v>48</v>
      </c>
      <c r="G25" s="172" t="s">
        <v>67</v>
      </c>
      <c r="H25" s="173"/>
      <c r="I25" s="174"/>
      <c r="J25" s="178" t="s">
        <v>29</v>
      </c>
      <c r="K25" s="179"/>
      <c r="L25" s="179"/>
      <c r="M25" s="179"/>
      <c r="N25" s="179"/>
      <c r="O25" s="180"/>
      <c r="P25" s="205"/>
      <c r="Q25" s="206"/>
      <c r="R25" s="206"/>
      <c r="S25" s="206"/>
      <c r="T25" s="209"/>
      <c r="U25" s="28" t="s">
        <v>5</v>
      </c>
      <c r="V25" s="29" t="str">
        <f>IF(B25="","",IF(D25&lt;=D26+1,IF(B25&gt;40,IF(B26&lt;30,B26+63-B25,B26-B25),B26-B25),IF(B25&gt;40,IF(B26&lt;30,B26+63-B25,B26-B25),B26-B25)-1))</f>
        <v/>
      </c>
      <c r="W25" s="30" t="s">
        <v>6</v>
      </c>
      <c r="X25" s="36" t="str">
        <f>IF(B25="","",IF(IF(D25&lt;D26,D26-D25,D26+(12-D25))+1=12,0,IF(IF(D25&lt;D26,D26-D25,D26+(12-D25))+1=13,1,IF(D25&lt;D26,D26-D25,D26+(12-D25))+1)))</f>
        <v/>
      </c>
    </row>
    <row r="26" spans="1:24" ht="25.5" customHeight="1" x14ac:dyDescent="0.15">
      <c r="A26" s="230"/>
      <c r="B26" s="58"/>
      <c r="C26" s="12" t="s">
        <v>5</v>
      </c>
      <c r="D26" s="10"/>
      <c r="E26" s="10" t="s">
        <v>47</v>
      </c>
      <c r="F26" s="11" t="s">
        <v>49</v>
      </c>
      <c r="G26" s="175"/>
      <c r="H26" s="176"/>
      <c r="I26" s="177"/>
      <c r="J26" s="181"/>
      <c r="K26" s="182"/>
      <c r="L26" s="182"/>
      <c r="M26" s="182"/>
      <c r="N26" s="182"/>
      <c r="O26" s="183"/>
      <c r="P26" s="207"/>
      <c r="Q26" s="208"/>
      <c r="R26" s="208"/>
      <c r="S26" s="208"/>
      <c r="T26" s="210"/>
      <c r="U26" s="32" t="s">
        <v>43</v>
      </c>
      <c r="V26" s="33"/>
      <c r="W26" s="34" t="s">
        <v>44</v>
      </c>
      <c r="X26" s="35" t="e">
        <f>V25*V26</f>
        <v>#VALUE!</v>
      </c>
    </row>
    <row r="27" spans="1:24" ht="25.5" customHeight="1" x14ac:dyDescent="0.15">
      <c r="A27" s="230"/>
      <c r="B27" s="13"/>
      <c r="C27" s="14" t="s">
        <v>5</v>
      </c>
      <c r="D27" s="7"/>
      <c r="E27" s="7" t="s">
        <v>47</v>
      </c>
      <c r="F27" s="8" t="s">
        <v>48</v>
      </c>
      <c r="G27" s="172" t="s">
        <v>67</v>
      </c>
      <c r="H27" s="173"/>
      <c r="I27" s="174"/>
      <c r="J27" s="178" t="s">
        <v>29</v>
      </c>
      <c r="K27" s="179"/>
      <c r="L27" s="179"/>
      <c r="M27" s="179"/>
      <c r="N27" s="179"/>
      <c r="O27" s="180"/>
      <c r="P27" s="205"/>
      <c r="Q27" s="206"/>
      <c r="R27" s="206"/>
      <c r="S27" s="206"/>
      <c r="T27" s="209"/>
      <c r="U27" s="28" t="s">
        <v>5</v>
      </c>
      <c r="V27" s="29" t="str">
        <f>IF(B27="","",IF(D27&lt;=D28+1,IF(B27&gt;40,IF(B28&lt;30,B28+63-B27,B28-B27),B28-B27),IF(B27&gt;40,IF(B28&lt;30,B28+63-B27,B28-B27),B28-B27)-1))</f>
        <v/>
      </c>
      <c r="W27" s="30" t="s">
        <v>6</v>
      </c>
      <c r="X27" s="36" t="str">
        <f>IF(B27="","",IF(IF(D27&lt;D28,D28-D27,D28+(12-D27))+1=12,0,IF(IF(D27&lt;D28,D28-D27,D28+(12-D27))+1=13,1,IF(D27&lt;D28,D28-D27,D28+(12-D27))+1)))</f>
        <v/>
      </c>
    </row>
    <row r="28" spans="1:24" ht="25.5" customHeight="1" x14ac:dyDescent="0.15">
      <c r="A28" s="230"/>
      <c r="B28" s="58"/>
      <c r="C28" s="12" t="s">
        <v>5</v>
      </c>
      <c r="D28" s="10"/>
      <c r="E28" s="10" t="s">
        <v>47</v>
      </c>
      <c r="F28" s="11" t="s">
        <v>49</v>
      </c>
      <c r="G28" s="175"/>
      <c r="H28" s="176"/>
      <c r="I28" s="177"/>
      <c r="J28" s="181"/>
      <c r="K28" s="182"/>
      <c r="L28" s="182"/>
      <c r="M28" s="182"/>
      <c r="N28" s="182"/>
      <c r="O28" s="183"/>
      <c r="P28" s="207"/>
      <c r="Q28" s="208"/>
      <c r="R28" s="208"/>
      <c r="S28" s="208"/>
      <c r="T28" s="210"/>
      <c r="U28" s="32" t="s">
        <v>43</v>
      </c>
      <c r="V28" s="33"/>
      <c r="W28" s="34" t="s">
        <v>44</v>
      </c>
      <c r="X28" s="35" t="e">
        <f>V27*V28</f>
        <v>#VALUE!</v>
      </c>
    </row>
    <row r="29" spans="1:24" ht="25.5" customHeight="1" x14ac:dyDescent="0.15">
      <c r="A29" s="230"/>
      <c r="B29" s="13"/>
      <c r="C29" s="14" t="s">
        <v>5</v>
      </c>
      <c r="D29" s="7"/>
      <c r="E29" s="7" t="s">
        <v>47</v>
      </c>
      <c r="F29" s="8" t="s">
        <v>48</v>
      </c>
      <c r="G29" s="172" t="s">
        <v>67</v>
      </c>
      <c r="H29" s="173"/>
      <c r="I29" s="174"/>
      <c r="J29" s="178" t="s">
        <v>29</v>
      </c>
      <c r="K29" s="179"/>
      <c r="L29" s="179"/>
      <c r="M29" s="179"/>
      <c r="N29" s="179"/>
      <c r="O29" s="180"/>
      <c r="P29" s="205"/>
      <c r="Q29" s="206"/>
      <c r="R29" s="206"/>
      <c r="S29" s="206"/>
      <c r="T29" s="209"/>
      <c r="U29" s="28" t="s">
        <v>5</v>
      </c>
      <c r="V29" s="29" t="str">
        <f>IF(B29="","",IF(D29&lt;=D30+1,IF(B29&gt;40,IF(B30&lt;30,B30+63-B29,B30-B29),B30-B29),IF(B29&gt;40,IF(B30&lt;30,B30+63-B29,B30-B29),B30-B29)-1))</f>
        <v/>
      </c>
      <c r="W29" s="30" t="s">
        <v>6</v>
      </c>
      <c r="X29" s="36" t="str">
        <f>IF(B29="","",IF(IF(D29&lt;D30,D30-D29,D30+(12-D29))+1=12,0,IF(IF(D29&lt;D30,D30-D29,D30+(12-D29))+1=13,1,IF(D29&lt;D30,D30-D29,D30+(12-D29))+1)))</f>
        <v/>
      </c>
    </row>
    <row r="30" spans="1:24" ht="25.5" customHeight="1" x14ac:dyDescent="0.15">
      <c r="A30" s="230"/>
      <c r="B30" s="58"/>
      <c r="C30" s="12" t="s">
        <v>5</v>
      </c>
      <c r="D30" s="10"/>
      <c r="E30" s="10" t="s">
        <v>47</v>
      </c>
      <c r="F30" s="11" t="s">
        <v>49</v>
      </c>
      <c r="G30" s="175"/>
      <c r="H30" s="176"/>
      <c r="I30" s="177"/>
      <c r="J30" s="181"/>
      <c r="K30" s="182"/>
      <c r="L30" s="182"/>
      <c r="M30" s="182"/>
      <c r="N30" s="182"/>
      <c r="O30" s="183"/>
      <c r="P30" s="207"/>
      <c r="Q30" s="208"/>
      <c r="R30" s="208"/>
      <c r="S30" s="208"/>
      <c r="T30" s="210"/>
      <c r="U30" s="32" t="s">
        <v>43</v>
      </c>
      <c r="V30" s="33"/>
      <c r="W30" s="34" t="s">
        <v>44</v>
      </c>
      <c r="X30" s="35" t="e">
        <f>V29*V30</f>
        <v>#VALUE!</v>
      </c>
    </row>
    <row r="31" spans="1:24" ht="25.5" customHeight="1" x14ac:dyDescent="0.15">
      <c r="A31" s="230"/>
      <c r="B31" s="13"/>
      <c r="C31" s="14" t="s">
        <v>5</v>
      </c>
      <c r="D31" s="7"/>
      <c r="E31" s="7" t="s">
        <v>47</v>
      </c>
      <c r="F31" s="8" t="s">
        <v>48</v>
      </c>
      <c r="G31" s="172" t="s">
        <v>67</v>
      </c>
      <c r="H31" s="173"/>
      <c r="I31" s="174"/>
      <c r="J31" s="178" t="s">
        <v>29</v>
      </c>
      <c r="K31" s="179"/>
      <c r="L31" s="179"/>
      <c r="M31" s="179"/>
      <c r="N31" s="179"/>
      <c r="O31" s="180"/>
      <c r="P31" s="205"/>
      <c r="Q31" s="206"/>
      <c r="R31" s="206"/>
      <c r="S31" s="206"/>
      <c r="T31" s="209"/>
      <c r="U31" s="28" t="s">
        <v>5</v>
      </c>
      <c r="V31" s="29" t="str">
        <f>IF(B31="","",IF(D31&lt;=D32+1,IF(B31&gt;40,IF(B32&lt;30,B32+63-B31,B32-B31),B32-B31),IF(B31&gt;40,IF(B32&lt;30,B32+63-B31,B32-B31),B32-B31)-1))</f>
        <v/>
      </c>
      <c r="W31" s="30" t="s">
        <v>6</v>
      </c>
      <c r="X31" s="36" t="str">
        <f>IF(B31="","",IF(IF(D31&lt;D32,D32-D31,D32+(12-D31))+1=12,0,IF(IF(D31&lt;D32,D32-D31,D32+(12-D31))+1=13,1,IF(D31&lt;D32,D32-D31,D32+(12-D31))+1)))</f>
        <v/>
      </c>
    </row>
    <row r="32" spans="1:24" ht="25.5" customHeight="1" x14ac:dyDescent="0.15">
      <c r="A32" s="230"/>
      <c r="B32" s="58"/>
      <c r="C32" s="12" t="s">
        <v>5</v>
      </c>
      <c r="D32" s="10"/>
      <c r="E32" s="10" t="s">
        <v>47</v>
      </c>
      <c r="F32" s="11" t="s">
        <v>49</v>
      </c>
      <c r="G32" s="175"/>
      <c r="H32" s="176"/>
      <c r="I32" s="177"/>
      <c r="J32" s="181"/>
      <c r="K32" s="182"/>
      <c r="L32" s="182"/>
      <c r="M32" s="182"/>
      <c r="N32" s="182"/>
      <c r="O32" s="183"/>
      <c r="P32" s="207"/>
      <c r="Q32" s="208"/>
      <c r="R32" s="208"/>
      <c r="S32" s="208"/>
      <c r="T32" s="210"/>
      <c r="U32" s="32" t="s">
        <v>43</v>
      </c>
      <c r="V32" s="33"/>
      <c r="W32" s="34" t="s">
        <v>44</v>
      </c>
      <c r="X32" s="35" t="e">
        <f>V31*V32</f>
        <v>#VALUE!</v>
      </c>
    </row>
    <row r="33" spans="1:23" ht="21" customHeight="1" x14ac:dyDescent="0.15">
      <c r="A33" s="97" t="s">
        <v>20</v>
      </c>
      <c r="B33" s="97"/>
      <c r="C33" s="97"/>
      <c r="D33" s="97"/>
      <c r="E33" s="97"/>
      <c r="F33" s="97"/>
      <c r="G33" s="97"/>
      <c r="H33" s="97"/>
      <c r="I33" s="97"/>
      <c r="J33" s="97"/>
      <c r="K33" s="97"/>
      <c r="L33" s="97"/>
      <c r="M33" s="97"/>
      <c r="N33" s="97"/>
      <c r="O33" s="97"/>
      <c r="P33" s="97"/>
      <c r="Q33" s="97"/>
      <c r="R33" s="97"/>
      <c r="S33" s="97"/>
      <c r="T33" s="97"/>
      <c r="U33" s="97"/>
      <c r="V33" s="97"/>
      <c r="W33" s="97"/>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22"/>
      <c r="P39" s="23" t="s">
        <v>50</v>
      </c>
      <c r="Q39" s="23" t="s">
        <v>50</v>
      </c>
      <c r="R39" s="23" t="s">
        <v>50</v>
      </c>
    </row>
    <row r="40" spans="1:23" ht="18" customHeight="1" x14ac:dyDescent="0.15">
      <c r="O40" s="22"/>
      <c r="P40" s="24">
        <v>1</v>
      </c>
      <c r="Q40" s="24">
        <v>0.8</v>
      </c>
      <c r="R40" s="21">
        <v>0.25</v>
      </c>
    </row>
    <row r="41" spans="1:23" ht="18" customHeight="1" x14ac:dyDescent="0.15"/>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Z64"/>
  <sheetViews>
    <sheetView showGridLines="0" tabSelected="1" view="pageBreakPreview" zoomScale="115" zoomScaleNormal="100" zoomScaleSheetLayoutView="115" workbookViewId="0">
      <selection activeCell="J7" sqref="E7:X8"/>
    </sheetView>
  </sheetViews>
  <sheetFormatPr defaultColWidth="3.625" defaultRowHeight="24" customHeight="1" x14ac:dyDescent="0.15"/>
  <cols>
    <col min="1" max="3" width="3.625" style="1" customWidth="1"/>
    <col min="4" max="16384" width="3.625" style="1"/>
  </cols>
  <sheetData>
    <row r="1" spans="1:25" ht="44.25" customHeight="1" x14ac:dyDescent="0.15">
      <c r="A1" s="253" t="s">
        <v>91</v>
      </c>
      <c r="B1" s="253"/>
      <c r="C1" s="253"/>
      <c r="D1" s="253"/>
      <c r="E1" s="253"/>
      <c r="F1" s="253"/>
      <c r="G1" s="253"/>
      <c r="H1" s="253"/>
      <c r="I1" s="253"/>
      <c r="J1" s="253"/>
      <c r="K1" s="253"/>
      <c r="L1" s="253"/>
      <c r="M1" s="253"/>
      <c r="N1" s="253"/>
      <c r="O1" s="253"/>
      <c r="P1" s="253"/>
      <c r="Q1" s="253"/>
      <c r="R1" s="253"/>
      <c r="S1" s="253"/>
      <c r="T1" s="253"/>
      <c r="U1" s="253"/>
      <c r="V1" s="253"/>
      <c r="W1" s="253"/>
      <c r="X1" s="253"/>
    </row>
    <row r="2" spans="1:25" ht="27" customHeight="1" x14ac:dyDescent="0.15">
      <c r="A2" s="5" t="s">
        <v>90</v>
      </c>
      <c r="R2" s="2"/>
    </row>
    <row r="3" spans="1:25" ht="39.75" customHeight="1" x14ac:dyDescent="0.15">
      <c r="A3" s="142" t="s">
        <v>23</v>
      </c>
      <c r="B3" s="106"/>
      <c r="C3" s="107"/>
      <c r="D3" s="254"/>
      <c r="E3" s="255"/>
      <c r="F3" s="255"/>
      <c r="G3" s="255"/>
      <c r="H3" s="255"/>
      <c r="I3" s="255"/>
      <c r="J3" s="255"/>
      <c r="K3" s="256"/>
      <c r="L3" s="137" t="s">
        <v>21</v>
      </c>
      <c r="M3" s="138"/>
      <c r="N3" s="139" t="s">
        <v>22</v>
      </c>
      <c r="O3" s="140"/>
      <c r="P3" s="140"/>
      <c r="Q3" s="141"/>
    </row>
    <row r="4" spans="1:25" ht="21.95" customHeight="1" x14ac:dyDescent="0.15">
      <c r="A4" s="129" t="s">
        <v>1</v>
      </c>
      <c r="B4" s="130"/>
      <c r="C4" s="131"/>
      <c r="D4" s="44"/>
      <c r="E4" s="65" t="s">
        <v>89</v>
      </c>
      <c r="F4" s="44"/>
      <c r="G4" s="44"/>
      <c r="H4" s="44"/>
      <c r="I4" s="44"/>
      <c r="J4" s="44"/>
      <c r="K4" s="44"/>
      <c r="L4" s="44"/>
      <c r="M4" s="44"/>
      <c r="N4" s="44"/>
      <c r="O4" s="44"/>
      <c r="P4" s="105" t="s">
        <v>2</v>
      </c>
      <c r="Q4" s="107"/>
    </row>
    <row r="5" spans="1:25" ht="45" customHeight="1" x14ac:dyDescent="0.15">
      <c r="A5" s="132" t="s">
        <v>3</v>
      </c>
      <c r="B5" s="133"/>
      <c r="C5" s="134"/>
      <c r="D5" s="51"/>
      <c r="E5" s="64" t="s">
        <v>88</v>
      </c>
      <c r="F5" s="52"/>
      <c r="G5" s="52"/>
      <c r="H5" s="52"/>
      <c r="I5" s="52"/>
      <c r="J5" s="52"/>
      <c r="K5" s="52"/>
      <c r="L5" s="52"/>
      <c r="M5" s="52"/>
      <c r="N5" s="52"/>
      <c r="O5" s="53"/>
      <c r="P5" s="135" t="s">
        <v>64</v>
      </c>
      <c r="Q5" s="136"/>
    </row>
    <row r="6" spans="1:25" ht="21.95" customHeight="1" x14ac:dyDescent="0.15">
      <c r="A6" s="105" t="s">
        <v>4</v>
      </c>
      <c r="B6" s="106"/>
      <c r="C6" s="107"/>
      <c r="D6" s="123" t="s">
        <v>65</v>
      </c>
      <c r="E6" s="124"/>
      <c r="F6" s="124"/>
      <c r="G6" s="124"/>
      <c r="H6" s="258" t="s">
        <v>87</v>
      </c>
      <c r="I6" s="259"/>
      <c r="J6" s="55" t="s">
        <v>5</v>
      </c>
      <c r="K6" s="258" t="s">
        <v>86</v>
      </c>
      <c r="L6" s="259"/>
      <c r="M6" s="55" t="s">
        <v>6</v>
      </c>
      <c r="N6" s="258" t="s">
        <v>86</v>
      </c>
      <c r="O6" s="259"/>
      <c r="P6" s="55" t="s">
        <v>7</v>
      </c>
      <c r="Q6" s="45" t="s">
        <v>8</v>
      </c>
      <c r="R6" s="234" t="s">
        <v>85</v>
      </c>
      <c r="S6" s="234"/>
      <c r="T6" s="45" t="s">
        <v>70</v>
      </c>
      <c r="U6" s="45"/>
      <c r="V6" s="45"/>
      <c r="W6" s="45"/>
      <c r="X6" s="48"/>
    </row>
    <row r="7" spans="1:25" ht="18.75" customHeight="1" x14ac:dyDescent="0.15">
      <c r="A7" s="143" t="s">
        <v>10</v>
      </c>
      <c r="B7" s="144"/>
      <c r="C7" s="145"/>
      <c r="D7" s="54" t="s">
        <v>11</v>
      </c>
      <c r="E7" s="235" t="s">
        <v>84</v>
      </c>
      <c r="F7" s="236"/>
      <c r="G7" s="50" t="s">
        <v>12</v>
      </c>
      <c r="H7" s="235" t="s">
        <v>83</v>
      </c>
      <c r="I7" s="236"/>
      <c r="J7" s="44"/>
      <c r="K7" s="44"/>
      <c r="L7" s="44"/>
      <c r="M7" s="44"/>
      <c r="N7" s="44"/>
      <c r="O7" s="44"/>
      <c r="P7" s="44"/>
      <c r="Q7" s="44"/>
      <c r="R7" s="44"/>
      <c r="S7" s="44"/>
      <c r="T7" s="44"/>
      <c r="U7" s="44"/>
      <c r="V7" s="44"/>
      <c r="W7" s="44"/>
      <c r="X7" s="49"/>
    </row>
    <row r="8" spans="1:25" ht="31.5" customHeight="1" x14ac:dyDescent="0.15">
      <c r="A8" s="146"/>
      <c r="B8" s="147"/>
      <c r="C8" s="148"/>
      <c r="D8" s="63"/>
      <c r="E8" s="237" t="s">
        <v>82</v>
      </c>
      <c r="F8" s="237"/>
      <c r="G8" s="237"/>
      <c r="H8" s="237"/>
      <c r="I8" s="237"/>
      <c r="J8" s="237"/>
      <c r="K8" s="237"/>
      <c r="L8" s="237"/>
      <c r="M8" s="237"/>
      <c r="N8" s="237"/>
      <c r="O8" s="237"/>
      <c r="P8" s="237"/>
      <c r="Q8" s="237"/>
      <c r="R8" s="237"/>
      <c r="S8" s="237"/>
      <c r="T8" s="237"/>
      <c r="U8" s="237"/>
      <c r="V8" s="237"/>
      <c r="W8" s="237"/>
      <c r="X8" s="238"/>
    </row>
    <row r="9" spans="1:25" ht="26.25" customHeight="1" x14ac:dyDescent="0.15">
      <c r="A9" s="149" t="s">
        <v>52</v>
      </c>
      <c r="B9" s="150"/>
      <c r="C9" s="151"/>
      <c r="D9" s="231" t="s">
        <v>81</v>
      </c>
      <c r="E9" s="232"/>
      <c r="F9" s="232"/>
      <c r="G9" s="232"/>
      <c r="H9" s="233"/>
      <c r="I9" s="98" t="s">
        <v>51</v>
      </c>
      <c r="J9" s="100"/>
      <c r="K9" s="231" t="s">
        <v>80</v>
      </c>
      <c r="L9" s="232"/>
      <c r="M9" s="232"/>
      <c r="N9" s="232"/>
      <c r="O9" s="233"/>
      <c r="P9" s="111" t="s">
        <v>53</v>
      </c>
      <c r="Q9" s="111"/>
      <c r="R9" s="260" t="s">
        <v>79</v>
      </c>
      <c r="S9" s="261"/>
      <c r="T9" s="261"/>
      <c r="U9" s="261"/>
      <c r="V9" s="261"/>
      <c r="W9" s="261"/>
      <c r="X9" s="261"/>
    </row>
    <row r="10" spans="1:25" customFormat="1" ht="27" customHeight="1" x14ac:dyDescent="0.15">
      <c r="A10" s="152" t="s">
        <v>61</v>
      </c>
      <c r="B10" s="153"/>
      <c r="C10" s="40" t="s">
        <v>57</v>
      </c>
      <c r="D10" s="239" t="s">
        <v>78</v>
      </c>
      <c r="E10" s="240"/>
      <c r="F10" s="240"/>
      <c r="G10" s="240"/>
      <c r="H10" s="240"/>
      <c r="I10" s="240"/>
      <c r="J10" s="240"/>
      <c r="K10" s="240"/>
      <c r="L10" s="240"/>
      <c r="M10" s="240"/>
      <c r="N10" s="240"/>
      <c r="O10" s="240"/>
      <c r="P10" s="240"/>
      <c r="Q10" s="240"/>
      <c r="R10" s="240"/>
      <c r="S10" s="240"/>
      <c r="T10" s="240"/>
      <c r="U10" s="240"/>
      <c r="V10" s="240"/>
      <c r="W10" s="240"/>
      <c r="X10" s="241"/>
    </row>
    <row r="11" spans="1:25" customFormat="1" ht="27" customHeight="1" x14ac:dyDescent="0.15">
      <c r="A11" s="154"/>
      <c r="B11" s="155"/>
      <c r="C11" s="40" t="s">
        <v>58</v>
      </c>
      <c r="D11" s="242" t="s">
        <v>78</v>
      </c>
      <c r="E11" s="243"/>
      <c r="F11" s="243"/>
      <c r="G11" s="243"/>
      <c r="H11" s="243"/>
      <c r="I11" s="243"/>
      <c r="J11" s="243"/>
      <c r="K11" s="243"/>
      <c r="L11" s="156" t="s">
        <v>60</v>
      </c>
      <c r="M11" s="157"/>
      <c r="N11" s="242" t="s">
        <v>77</v>
      </c>
      <c r="O11" s="243"/>
      <c r="P11" s="243"/>
      <c r="Q11" s="243"/>
      <c r="R11" s="243"/>
      <c r="S11" s="243"/>
      <c r="T11" s="243"/>
      <c r="U11" s="244"/>
      <c r="V11" s="39" t="s">
        <v>59</v>
      </c>
      <c r="W11" s="245" t="s">
        <v>76</v>
      </c>
      <c r="X11" s="246"/>
    </row>
    <row r="12" spans="1:25" ht="23.25" customHeight="1" x14ac:dyDescent="0.15">
      <c r="A12" s="105" t="s">
        <v>55</v>
      </c>
      <c r="B12" s="106"/>
      <c r="C12" s="106"/>
      <c r="D12" s="106"/>
      <c r="E12" s="106"/>
      <c r="F12" s="106"/>
      <c r="G12" s="106"/>
      <c r="H12" s="106"/>
      <c r="I12" s="106"/>
      <c r="J12" s="106"/>
      <c r="K12" s="106"/>
      <c r="L12" s="106"/>
      <c r="M12" s="106"/>
      <c r="N12" s="106"/>
      <c r="O12" s="106"/>
      <c r="P12" s="106"/>
      <c r="Q12" s="106"/>
      <c r="R12" s="106"/>
      <c r="S12" s="106"/>
      <c r="T12" s="106"/>
      <c r="U12" s="106"/>
      <c r="V12" s="106"/>
      <c r="W12" s="106"/>
      <c r="X12" s="107"/>
    </row>
    <row r="13" spans="1:25" ht="24.95" customHeight="1" x14ac:dyDescent="0.15">
      <c r="A13" s="56"/>
      <c r="B13" s="57"/>
      <c r="C13" s="57"/>
      <c r="D13" s="57"/>
      <c r="E13" s="61"/>
      <c r="F13" s="61"/>
      <c r="G13" s="61"/>
      <c r="H13" s="61"/>
      <c r="I13" s="61"/>
      <c r="J13" s="61"/>
      <c r="K13" s="61"/>
      <c r="L13" s="62"/>
      <c r="M13" s="62"/>
      <c r="N13" s="62"/>
      <c r="O13" s="62"/>
      <c r="P13" s="62"/>
      <c r="Q13" s="61"/>
      <c r="R13" s="61"/>
      <c r="S13" s="61"/>
      <c r="T13" s="61"/>
      <c r="U13" s="61"/>
      <c r="V13" s="61"/>
      <c r="W13" s="61"/>
      <c r="X13" s="60"/>
    </row>
    <row r="14" spans="1:25" customFormat="1" ht="23.45" customHeight="1" x14ac:dyDescent="0.15">
      <c r="A14" s="56"/>
      <c r="B14" s="57"/>
      <c r="C14" s="57"/>
      <c r="D14" s="57"/>
      <c r="E14" s="61"/>
      <c r="F14" s="61"/>
      <c r="G14" s="61"/>
      <c r="H14" s="61"/>
      <c r="I14" s="61"/>
      <c r="J14" s="61"/>
      <c r="K14" s="61"/>
      <c r="L14" s="62"/>
      <c r="M14" s="62"/>
      <c r="N14" s="62"/>
      <c r="O14" s="62"/>
      <c r="P14" s="62"/>
      <c r="Q14" s="61"/>
      <c r="R14" s="61"/>
      <c r="S14" s="61"/>
      <c r="T14" s="61"/>
      <c r="U14" s="61"/>
      <c r="V14" s="61"/>
      <c r="W14" s="61"/>
      <c r="X14" s="60"/>
      <c r="Y14" s="3"/>
    </row>
    <row r="15" spans="1:25" customFormat="1" ht="23.45" customHeight="1" x14ac:dyDescent="0.15">
      <c r="A15" s="56"/>
      <c r="B15" s="57"/>
      <c r="C15" s="57"/>
      <c r="D15" s="57"/>
      <c r="E15" s="61"/>
      <c r="F15" s="61"/>
      <c r="G15" s="61"/>
      <c r="H15" s="61"/>
      <c r="I15" s="61"/>
      <c r="J15" s="61"/>
      <c r="K15" s="61"/>
      <c r="L15" s="62"/>
      <c r="M15" s="62"/>
      <c r="N15" s="62"/>
      <c r="O15" s="62"/>
      <c r="P15" s="62"/>
      <c r="Q15" s="61"/>
      <c r="R15" s="61"/>
      <c r="S15" s="61"/>
      <c r="T15" s="61"/>
      <c r="U15" s="61"/>
      <c r="V15" s="61"/>
      <c r="W15" s="61"/>
      <c r="X15" s="60"/>
      <c r="Y15" s="3"/>
    </row>
    <row r="16" spans="1:25" customFormat="1" ht="23.45" customHeight="1" x14ac:dyDescent="0.15">
      <c r="A16" s="56"/>
      <c r="B16" s="57"/>
      <c r="C16" s="57"/>
      <c r="D16" s="57"/>
      <c r="E16" s="61"/>
      <c r="F16" s="61"/>
      <c r="G16" s="61"/>
      <c r="H16" s="61"/>
      <c r="I16" s="61"/>
      <c r="J16" s="61"/>
      <c r="K16" s="61"/>
      <c r="L16" s="62"/>
      <c r="M16" s="62"/>
      <c r="N16" s="62"/>
      <c r="O16" s="62"/>
      <c r="P16" s="62"/>
      <c r="Q16" s="61"/>
      <c r="R16" s="61"/>
      <c r="S16" s="61"/>
      <c r="T16" s="61"/>
      <c r="U16" s="61"/>
      <c r="V16" s="61"/>
      <c r="W16" s="61"/>
      <c r="X16" s="60"/>
      <c r="Y16" s="3"/>
    </row>
    <row r="17" spans="1:26" customFormat="1" ht="23.45" customHeight="1" x14ac:dyDescent="0.15">
      <c r="A17" s="105" t="s">
        <v>54</v>
      </c>
      <c r="B17" s="106"/>
      <c r="C17" s="106"/>
      <c r="D17" s="106"/>
      <c r="E17" s="106"/>
      <c r="F17" s="106"/>
      <c r="G17" s="106"/>
      <c r="H17" s="106"/>
      <c r="I17" s="106"/>
      <c r="J17" s="106"/>
      <c r="K17" s="106"/>
      <c r="L17" s="106"/>
      <c r="M17" s="106"/>
      <c r="N17" s="106"/>
      <c r="O17" s="106"/>
      <c r="P17" s="106"/>
      <c r="Q17" s="106"/>
      <c r="R17" s="106"/>
      <c r="S17" s="106"/>
      <c r="T17" s="106"/>
      <c r="U17" s="106"/>
      <c r="V17" s="106"/>
      <c r="W17" s="106"/>
      <c r="X17" s="107"/>
      <c r="Y17" s="3"/>
    </row>
    <row r="18" spans="1:26" customFormat="1" ht="23.45" customHeight="1" x14ac:dyDescent="0.15">
      <c r="A18" s="56"/>
      <c r="B18" s="57"/>
      <c r="C18" s="57"/>
      <c r="D18" s="57"/>
      <c r="E18" s="61"/>
      <c r="F18" s="61"/>
      <c r="G18" s="61"/>
      <c r="H18" s="61"/>
      <c r="I18" s="61"/>
      <c r="J18" s="61"/>
      <c r="K18" s="61"/>
      <c r="L18" s="62"/>
      <c r="M18" s="62"/>
      <c r="N18" s="62"/>
      <c r="O18" s="62"/>
      <c r="P18" s="62"/>
      <c r="Q18" s="61"/>
      <c r="R18" s="61"/>
      <c r="S18" s="61"/>
      <c r="T18" s="61"/>
      <c r="U18" s="61"/>
      <c r="V18" s="61"/>
      <c r="W18" s="61"/>
      <c r="X18" s="60"/>
      <c r="Y18" s="3"/>
    </row>
    <row r="19" spans="1:26" customFormat="1" ht="23.45" customHeight="1" x14ac:dyDescent="0.15">
      <c r="A19" s="56"/>
      <c r="B19" s="57"/>
      <c r="C19" s="57"/>
      <c r="D19" s="57"/>
      <c r="E19" s="61"/>
      <c r="F19" s="61"/>
      <c r="G19" s="61"/>
      <c r="H19" s="61"/>
      <c r="I19" s="61"/>
      <c r="J19" s="61"/>
      <c r="K19" s="61"/>
      <c r="L19" s="62"/>
      <c r="M19" s="62"/>
      <c r="N19" s="62"/>
      <c r="O19" s="62"/>
      <c r="P19" s="62"/>
      <c r="Q19" s="61"/>
      <c r="R19" s="61"/>
      <c r="S19" s="61"/>
      <c r="T19" s="61"/>
      <c r="U19" s="61"/>
      <c r="V19" s="61"/>
      <c r="W19" s="61"/>
      <c r="X19" s="60"/>
      <c r="Y19" s="3"/>
    </row>
    <row r="20" spans="1:26" customFormat="1" ht="23.45" customHeight="1" x14ac:dyDescent="0.15">
      <c r="A20" s="56"/>
      <c r="B20" s="57"/>
      <c r="C20" s="57"/>
      <c r="D20" s="57"/>
      <c r="E20" s="61"/>
      <c r="F20" s="61"/>
      <c r="G20" s="61"/>
      <c r="H20" s="61"/>
      <c r="I20" s="61"/>
      <c r="J20" s="61"/>
      <c r="K20" s="61"/>
      <c r="L20" s="62"/>
      <c r="M20" s="62"/>
      <c r="N20" s="62"/>
      <c r="O20" s="62"/>
      <c r="P20" s="62"/>
      <c r="Q20" s="61"/>
      <c r="R20" s="61"/>
      <c r="S20" s="61"/>
      <c r="T20" s="61"/>
      <c r="U20" s="61"/>
      <c r="V20" s="61"/>
      <c r="W20" s="61"/>
      <c r="X20" s="60"/>
      <c r="Y20" s="3"/>
    </row>
    <row r="21" spans="1:26" customFormat="1" ht="23.45" customHeight="1" x14ac:dyDescent="0.15">
      <c r="A21" s="56"/>
      <c r="B21" s="57"/>
      <c r="C21" s="57"/>
      <c r="D21" s="57"/>
      <c r="E21" s="61"/>
      <c r="F21" s="61"/>
      <c r="G21" s="61"/>
      <c r="H21" s="61"/>
      <c r="I21" s="61"/>
      <c r="J21" s="61"/>
      <c r="K21" s="61"/>
      <c r="L21" s="62"/>
      <c r="M21" s="62"/>
      <c r="N21" s="62"/>
      <c r="O21" s="62"/>
      <c r="P21" s="62"/>
      <c r="Q21" s="61"/>
      <c r="R21" s="61"/>
      <c r="S21" s="61"/>
      <c r="T21" s="61"/>
      <c r="U21" s="61"/>
      <c r="V21" s="61"/>
      <c r="W21" s="61"/>
      <c r="X21" s="60"/>
      <c r="Y21" s="3"/>
    </row>
    <row r="22" spans="1:26" ht="21" customHeight="1" x14ac:dyDescent="0.15">
      <c r="A22" s="111" t="s">
        <v>14</v>
      </c>
      <c r="B22" s="111"/>
      <c r="C22" s="111"/>
      <c r="D22" s="111"/>
      <c r="E22" s="111"/>
      <c r="F22" s="111"/>
      <c r="G22" s="111"/>
      <c r="H22" s="111"/>
      <c r="I22" s="111"/>
      <c r="J22" s="111"/>
      <c r="K22" s="111"/>
      <c r="L22" s="111" t="s">
        <v>41</v>
      </c>
      <c r="M22" s="111"/>
      <c r="N22" s="111"/>
      <c r="O22" s="111"/>
      <c r="P22" s="111"/>
      <c r="Q22" s="111"/>
      <c r="R22" s="111"/>
      <c r="S22" s="111"/>
      <c r="T22" s="111"/>
      <c r="U22" s="111"/>
      <c r="V22" s="111"/>
      <c r="W22" s="111"/>
      <c r="X22" s="111"/>
    </row>
    <row r="23" spans="1:26" ht="19.5" customHeight="1" x14ac:dyDescent="0.15">
      <c r="A23" s="257" t="s">
        <v>75</v>
      </c>
      <c r="B23" s="257"/>
      <c r="C23" s="257"/>
      <c r="D23" s="257"/>
      <c r="E23" s="257"/>
      <c r="F23" s="257"/>
      <c r="G23" s="257"/>
      <c r="H23" s="257"/>
      <c r="I23" s="257"/>
      <c r="J23" s="257"/>
      <c r="K23" s="257"/>
      <c r="L23" s="101" t="s">
        <v>40</v>
      </c>
      <c r="M23" s="101"/>
      <c r="N23" s="101"/>
      <c r="O23" s="101"/>
      <c r="P23" s="101"/>
      <c r="Q23" s="101"/>
      <c r="R23" s="101"/>
      <c r="S23" s="101"/>
      <c r="T23" s="101"/>
      <c r="U23" s="101"/>
      <c r="V23" s="101"/>
      <c r="W23" s="101"/>
      <c r="X23" s="101"/>
    </row>
    <row r="24" spans="1:26" ht="19.5" customHeight="1" x14ac:dyDescent="0.15">
      <c r="A24" s="257"/>
      <c r="B24" s="257"/>
      <c r="C24" s="257"/>
      <c r="D24" s="257"/>
      <c r="E24" s="257"/>
      <c r="F24" s="257"/>
      <c r="G24" s="257"/>
      <c r="H24" s="257"/>
      <c r="I24" s="257"/>
      <c r="J24" s="257"/>
      <c r="K24" s="257"/>
      <c r="L24" s="101"/>
      <c r="M24" s="101"/>
      <c r="N24" s="101"/>
      <c r="O24" s="101"/>
      <c r="P24" s="101"/>
      <c r="Q24" s="101"/>
      <c r="R24" s="101"/>
      <c r="S24" s="101"/>
      <c r="T24" s="101"/>
      <c r="U24" s="101"/>
      <c r="V24" s="101"/>
      <c r="W24" s="101"/>
      <c r="X24" s="101"/>
    </row>
    <row r="25" spans="1:26" ht="21.75" customHeight="1" x14ac:dyDescent="0.15">
      <c r="A25" s="98" t="s">
        <v>15</v>
      </c>
      <c r="B25" s="99"/>
      <c r="C25" s="99"/>
      <c r="D25" s="99"/>
      <c r="E25" s="99"/>
      <c r="F25" s="99"/>
      <c r="G25" s="99"/>
      <c r="H25" s="100"/>
      <c r="I25" s="98" t="s">
        <v>16</v>
      </c>
      <c r="J25" s="99"/>
      <c r="K25" s="99"/>
      <c r="L25" s="99"/>
      <c r="M25" s="99"/>
      <c r="N25" s="99"/>
      <c r="O25" s="99"/>
      <c r="P25" s="100"/>
      <c r="Q25" s="98" t="s">
        <v>17</v>
      </c>
      <c r="R25" s="99"/>
      <c r="S25" s="99"/>
      <c r="T25" s="99"/>
      <c r="U25" s="99"/>
      <c r="V25" s="99"/>
      <c r="W25" s="99"/>
      <c r="X25" s="100"/>
      <c r="Y25" s="59"/>
      <c r="Z25"/>
    </row>
    <row r="26" spans="1:26" ht="17.25" customHeight="1" x14ac:dyDescent="0.15">
      <c r="A26" s="121" t="s">
        <v>18</v>
      </c>
      <c r="B26" s="117"/>
      <c r="C26" s="117"/>
      <c r="D26" s="117"/>
      <c r="E26" s="117"/>
      <c r="F26" s="117"/>
      <c r="G26" s="117"/>
      <c r="H26" s="117"/>
      <c r="I26" s="121" t="s">
        <v>18</v>
      </c>
      <c r="J26" s="117"/>
      <c r="K26" s="117"/>
      <c r="L26" s="117"/>
      <c r="M26" s="117"/>
      <c r="N26" s="117"/>
      <c r="O26" s="117"/>
      <c r="P26" s="118"/>
      <c r="Q26" s="247" t="s">
        <v>74</v>
      </c>
      <c r="R26" s="248"/>
      <c r="S26" s="248"/>
      <c r="T26" s="248"/>
      <c r="U26" s="248"/>
      <c r="V26" s="248"/>
      <c r="W26" s="248"/>
      <c r="X26" s="249"/>
      <c r="Y26" s="59"/>
      <c r="Z26"/>
    </row>
    <row r="27" spans="1:26" ht="17.25" customHeight="1" x14ac:dyDescent="0.15">
      <c r="A27" s="122"/>
      <c r="B27" s="119"/>
      <c r="C27" s="119"/>
      <c r="D27" s="119"/>
      <c r="E27" s="119"/>
      <c r="F27" s="119"/>
      <c r="G27" s="119"/>
      <c r="H27" s="119"/>
      <c r="I27" s="122"/>
      <c r="J27" s="119"/>
      <c r="K27" s="119"/>
      <c r="L27" s="119"/>
      <c r="M27" s="119"/>
      <c r="N27" s="119"/>
      <c r="O27" s="119"/>
      <c r="P27" s="120"/>
      <c r="Q27" s="250"/>
      <c r="R27" s="251"/>
      <c r="S27" s="251"/>
      <c r="T27" s="251"/>
      <c r="U27" s="251"/>
      <c r="V27" s="251"/>
      <c r="W27" s="251"/>
      <c r="X27" s="252"/>
      <c r="Y27" s="59"/>
      <c r="Z27"/>
    </row>
    <row r="28" spans="1:26" ht="23.25" customHeight="1" x14ac:dyDescent="0.15">
      <c r="A28" s="111" t="s">
        <v>19</v>
      </c>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59"/>
      <c r="Z28"/>
    </row>
    <row r="29" spans="1:26" ht="24.95" customHeight="1" x14ac:dyDescent="0.15">
      <c r="A29" s="112"/>
      <c r="B29" s="97"/>
      <c r="C29" s="97"/>
      <c r="D29" s="97"/>
      <c r="E29" s="97"/>
      <c r="F29" s="97"/>
      <c r="G29" s="97"/>
      <c r="H29" s="97"/>
      <c r="I29" s="97"/>
      <c r="J29" s="97"/>
      <c r="K29" s="97"/>
      <c r="L29" s="97"/>
      <c r="M29" s="97"/>
      <c r="N29" s="97"/>
      <c r="O29" s="97"/>
      <c r="P29" s="97"/>
      <c r="Q29" s="97"/>
      <c r="R29" s="97"/>
      <c r="S29" s="97"/>
      <c r="T29" s="97"/>
      <c r="U29" s="97"/>
      <c r="V29" s="97"/>
      <c r="W29" s="97"/>
      <c r="X29" s="113"/>
    </row>
    <row r="30" spans="1:26" ht="24.95" customHeight="1" x14ac:dyDescent="0.15">
      <c r="A30" s="114"/>
      <c r="B30" s="115"/>
      <c r="C30" s="115"/>
      <c r="D30" s="115"/>
      <c r="E30" s="115"/>
      <c r="F30" s="115"/>
      <c r="G30" s="115"/>
      <c r="H30" s="115"/>
      <c r="I30" s="115"/>
      <c r="J30" s="115"/>
      <c r="K30" s="115"/>
      <c r="L30" s="115"/>
      <c r="M30" s="115"/>
      <c r="N30" s="115"/>
      <c r="O30" s="115"/>
      <c r="P30" s="115"/>
      <c r="Q30" s="115"/>
      <c r="R30" s="115"/>
      <c r="S30" s="115"/>
      <c r="T30" s="115"/>
      <c r="U30" s="115"/>
      <c r="V30" s="115"/>
      <c r="W30" s="115"/>
      <c r="X30" s="116"/>
    </row>
    <row r="31" spans="1:26" ht="18.75" customHeight="1" x14ac:dyDescent="0.15">
      <c r="A31" s="125" t="s">
        <v>73</v>
      </c>
      <c r="B31" s="126"/>
      <c r="C31" s="126"/>
      <c r="D31" s="126"/>
      <c r="E31" s="126"/>
      <c r="F31" s="126"/>
      <c r="G31" s="126"/>
      <c r="H31" s="126"/>
      <c r="I31" s="126"/>
      <c r="J31" s="126"/>
      <c r="K31" s="126"/>
      <c r="L31" s="126"/>
      <c r="M31" s="126"/>
      <c r="N31" s="126"/>
      <c r="O31" s="126"/>
      <c r="P31" s="126"/>
      <c r="Q31" s="126"/>
      <c r="R31" s="126"/>
      <c r="S31" s="126"/>
      <c r="T31" s="126"/>
      <c r="U31" s="126"/>
      <c r="V31" s="126"/>
      <c r="W31" s="126"/>
      <c r="X31" s="127"/>
    </row>
    <row r="32" spans="1:26" customFormat="1" ht="73.5" customHeight="1" x14ac:dyDescent="0.15">
      <c r="A32" s="108" t="s">
        <v>72</v>
      </c>
      <c r="B32" s="109"/>
      <c r="C32" s="109"/>
      <c r="D32" s="109"/>
      <c r="E32" s="109"/>
      <c r="F32" s="109"/>
      <c r="G32" s="109"/>
      <c r="H32" s="109"/>
      <c r="I32" s="109"/>
      <c r="J32" s="109"/>
      <c r="K32" s="109"/>
      <c r="L32" s="109"/>
      <c r="M32" s="109"/>
      <c r="N32" s="109"/>
      <c r="O32" s="109"/>
      <c r="P32" s="109"/>
      <c r="Q32" s="109"/>
      <c r="R32" s="109"/>
      <c r="S32" s="109"/>
      <c r="T32" s="109"/>
      <c r="U32" s="109"/>
      <c r="V32" s="109"/>
      <c r="W32" s="109"/>
      <c r="X32" s="110"/>
    </row>
    <row r="33" spans="1:24" ht="18" customHeight="1" x14ac:dyDescent="0.15">
      <c r="A33" s="97" t="s">
        <v>71</v>
      </c>
      <c r="B33" s="97"/>
      <c r="C33" s="97"/>
      <c r="D33" s="97"/>
      <c r="E33" s="97"/>
      <c r="F33" s="97"/>
      <c r="G33" s="97"/>
      <c r="H33" s="97"/>
      <c r="I33" s="97"/>
      <c r="J33" s="97"/>
      <c r="K33" s="97"/>
      <c r="L33" s="97"/>
      <c r="M33" s="97"/>
      <c r="N33" s="97"/>
      <c r="O33" s="97"/>
      <c r="P33" s="97"/>
      <c r="Q33" s="97"/>
      <c r="R33" s="97"/>
      <c r="S33" s="97"/>
      <c r="T33" s="97"/>
      <c r="U33" s="97"/>
      <c r="V33" s="97"/>
      <c r="W33" s="97"/>
      <c r="X33" s="97"/>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8">
    <mergeCell ref="A33:X33"/>
    <mergeCell ref="A6:C6"/>
    <mergeCell ref="D6:G6"/>
    <mergeCell ref="A31:X31"/>
    <mergeCell ref="H6:I6"/>
    <mergeCell ref="K6:L6"/>
    <mergeCell ref="N6:O6"/>
    <mergeCell ref="R9:X9"/>
    <mergeCell ref="A17:X17"/>
    <mergeCell ref="A12:X12"/>
    <mergeCell ref="Q25:X25"/>
    <mergeCell ref="I25:P25"/>
    <mergeCell ref="A22:K22"/>
    <mergeCell ref="L22:X22"/>
    <mergeCell ref="A25:H25"/>
    <mergeCell ref="A23:K24"/>
    <mergeCell ref="L23:X24"/>
    <mergeCell ref="A1:X1"/>
    <mergeCell ref="A4:C4"/>
    <mergeCell ref="P4:Q4"/>
    <mergeCell ref="A5:C5"/>
    <mergeCell ref="P5:Q5"/>
    <mergeCell ref="L3:M3"/>
    <mergeCell ref="N3:Q3"/>
    <mergeCell ref="A3:C3"/>
    <mergeCell ref="D3:K3"/>
    <mergeCell ref="A32:X32"/>
    <mergeCell ref="A28:X28"/>
    <mergeCell ref="A29:X30"/>
    <mergeCell ref="Q26:X27"/>
    <mergeCell ref="I26:P27"/>
    <mergeCell ref="A26:H27"/>
    <mergeCell ref="A10:B11"/>
    <mergeCell ref="D10:X10"/>
    <mergeCell ref="D11:K11"/>
    <mergeCell ref="L11:M11"/>
    <mergeCell ref="N11:U11"/>
    <mergeCell ref="W11:X11"/>
    <mergeCell ref="A7:C8"/>
    <mergeCell ref="A9:C9"/>
    <mergeCell ref="I9:J9"/>
    <mergeCell ref="K9:O9"/>
    <mergeCell ref="P9:Q9"/>
    <mergeCell ref="D9:H9"/>
    <mergeCell ref="R6:S6"/>
    <mergeCell ref="E7:F7"/>
    <mergeCell ref="H7:I7"/>
    <mergeCell ref="E8:X8"/>
  </mergeCells>
  <phoneticPr fontId="2"/>
  <hyperlinks>
    <hyperlink ref="R9" r:id="rId1"/>
  </hyperlinks>
  <printOptions horizontalCentered="1" verticalCentered="1"/>
  <pageMargins left="0.78740157480314965" right="0.59055118110236227" top="0.39370078740157483" bottom="0.39370078740157483" header="0.51181102362204722" footer="0.51181102362204722"/>
  <pageSetup paperSize="9"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A43"/>
  <sheetViews>
    <sheetView showGridLines="0" view="pageBreakPreview" zoomScale="115" zoomScaleNormal="100" zoomScaleSheetLayoutView="115" workbookViewId="0">
      <selection activeCell="J7" sqref="J7:O8"/>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149" t="s">
        <v>24</v>
      </c>
      <c r="B1" s="150"/>
      <c r="C1" s="150"/>
      <c r="D1" s="150"/>
      <c r="E1" s="150"/>
      <c r="F1" s="150"/>
      <c r="G1" s="151"/>
      <c r="H1" s="149" t="s">
        <v>35</v>
      </c>
      <c r="I1" s="150"/>
      <c r="J1" s="150"/>
      <c r="K1" s="150"/>
      <c r="L1" s="150"/>
      <c r="M1" s="150"/>
      <c r="N1" s="225" t="s">
        <v>0</v>
      </c>
      <c r="O1" s="226"/>
      <c r="P1" s="226"/>
      <c r="Q1" s="227"/>
    </row>
    <row r="2" spans="1:25" customFormat="1" ht="33" customHeight="1" x14ac:dyDescent="0.15">
      <c r="A2" s="285"/>
      <c r="B2" s="286"/>
      <c r="C2" s="286"/>
      <c r="D2" s="286"/>
      <c r="E2" s="286"/>
      <c r="F2" s="286"/>
      <c r="G2" s="287"/>
      <c r="H2" s="283" t="s">
        <v>88</v>
      </c>
      <c r="I2" s="284"/>
      <c r="J2" s="284"/>
      <c r="K2" s="284"/>
      <c r="L2" s="284"/>
      <c r="M2" s="284"/>
      <c r="N2" s="25" t="s">
        <v>22</v>
      </c>
      <c r="O2" s="26"/>
      <c r="P2" s="26"/>
      <c r="Q2" s="27"/>
    </row>
    <row r="3" spans="1:25" customFormat="1" ht="17.25" customHeight="1" x14ac:dyDescent="0.15">
      <c r="A3" s="6"/>
      <c r="H3" s="4"/>
    </row>
    <row r="4" spans="1:25" ht="31.5" customHeight="1" x14ac:dyDescent="0.15">
      <c r="A4" s="188" t="s">
        <v>37</v>
      </c>
      <c r="B4" s="142" t="s">
        <v>62</v>
      </c>
      <c r="C4" s="191"/>
      <c r="D4" s="191"/>
      <c r="E4" s="191"/>
      <c r="F4" s="191"/>
      <c r="G4" s="228" t="s">
        <v>27</v>
      </c>
      <c r="H4" s="220"/>
      <c r="I4" s="221"/>
      <c r="J4" s="219" t="s">
        <v>38</v>
      </c>
      <c r="K4" s="220"/>
      <c r="L4" s="220"/>
      <c r="M4" s="220"/>
      <c r="N4" s="220"/>
      <c r="O4" s="221"/>
      <c r="P4" s="195" t="s">
        <v>25</v>
      </c>
      <c r="Q4" s="195"/>
      <c r="R4" s="195"/>
      <c r="S4" s="195"/>
      <c r="T4" s="195"/>
      <c r="U4" s="192" t="s">
        <v>26</v>
      </c>
      <c r="V4" s="193"/>
      <c r="W4" s="193"/>
      <c r="X4" s="194"/>
    </row>
    <row r="5" spans="1:25" ht="21" customHeight="1" x14ac:dyDescent="0.15">
      <c r="A5" s="189"/>
      <c r="B5" s="71" t="s">
        <v>124</v>
      </c>
      <c r="C5" s="15" t="s">
        <v>5</v>
      </c>
      <c r="D5" s="70" t="s">
        <v>87</v>
      </c>
      <c r="E5" s="16" t="s">
        <v>47</v>
      </c>
      <c r="F5" s="17" t="s">
        <v>48</v>
      </c>
      <c r="G5" s="172" t="s">
        <v>30</v>
      </c>
      <c r="H5" s="173"/>
      <c r="I5" s="174"/>
      <c r="J5" s="274" t="s">
        <v>129</v>
      </c>
      <c r="K5" s="275"/>
      <c r="L5" s="275"/>
      <c r="M5" s="84"/>
      <c r="N5" s="84"/>
      <c r="O5" s="83"/>
      <c r="P5" s="302" t="s">
        <v>128</v>
      </c>
      <c r="Q5" s="303"/>
      <c r="R5" s="303"/>
      <c r="S5" s="303"/>
      <c r="T5" s="304"/>
      <c r="U5" s="184"/>
      <c r="V5" s="184"/>
      <c r="W5" s="184"/>
      <c r="X5" s="185"/>
    </row>
    <row r="6" spans="1:25" ht="21" customHeight="1" x14ac:dyDescent="0.15">
      <c r="A6" s="189"/>
      <c r="B6" s="69" t="s">
        <v>100</v>
      </c>
      <c r="C6" s="18" t="s">
        <v>5</v>
      </c>
      <c r="D6" s="68" t="s">
        <v>94</v>
      </c>
      <c r="E6" s="19" t="s">
        <v>47</v>
      </c>
      <c r="F6" s="20" t="s">
        <v>49</v>
      </c>
      <c r="G6" s="175"/>
      <c r="H6" s="176"/>
      <c r="I6" s="177"/>
      <c r="J6" s="299" t="s">
        <v>127</v>
      </c>
      <c r="K6" s="300"/>
      <c r="L6" s="300"/>
      <c r="M6" s="300"/>
      <c r="N6" s="300"/>
      <c r="O6" s="301"/>
      <c r="P6" s="264" t="s">
        <v>126</v>
      </c>
      <c r="Q6" s="305"/>
      <c r="R6" s="305"/>
      <c r="S6" s="305"/>
      <c r="T6" s="306"/>
      <c r="U6" s="186"/>
      <c r="V6" s="186"/>
      <c r="W6" s="186"/>
      <c r="X6" s="187"/>
    </row>
    <row r="7" spans="1:25" ht="21" customHeight="1" x14ac:dyDescent="0.15">
      <c r="A7" s="189"/>
      <c r="B7" s="71" t="s">
        <v>121</v>
      </c>
      <c r="C7" s="15" t="s">
        <v>5</v>
      </c>
      <c r="D7" s="70" t="s">
        <v>87</v>
      </c>
      <c r="E7" s="16" t="s">
        <v>47</v>
      </c>
      <c r="F7" s="17" t="s">
        <v>48</v>
      </c>
      <c r="G7" s="172" t="s">
        <v>30</v>
      </c>
      <c r="H7" s="173"/>
      <c r="I7" s="174"/>
      <c r="J7" s="274" t="s">
        <v>125</v>
      </c>
      <c r="K7" s="179"/>
      <c r="L7" s="179"/>
      <c r="M7" s="179"/>
      <c r="N7" s="179"/>
      <c r="O7" s="180"/>
      <c r="P7" s="79"/>
      <c r="Q7" s="78"/>
      <c r="R7" s="78"/>
      <c r="S7" s="78"/>
      <c r="T7" s="77"/>
      <c r="U7" s="184"/>
      <c r="V7" s="184"/>
      <c r="W7" s="184"/>
      <c r="X7" s="185"/>
    </row>
    <row r="8" spans="1:25" ht="21" customHeight="1" x14ac:dyDescent="0.15">
      <c r="A8" s="189"/>
      <c r="B8" s="69" t="s">
        <v>124</v>
      </c>
      <c r="C8" s="18" t="s">
        <v>5</v>
      </c>
      <c r="D8" s="68" t="s">
        <v>94</v>
      </c>
      <c r="E8" s="19" t="s">
        <v>47</v>
      </c>
      <c r="F8" s="20" t="s">
        <v>49</v>
      </c>
      <c r="G8" s="175"/>
      <c r="H8" s="176"/>
      <c r="I8" s="177"/>
      <c r="J8" s="181"/>
      <c r="K8" s="182"/>
      <c r="L8" s="182"/>
      <c r="M8" s="182"/>
      <c r="N8" s="182"/>
      <c r="O8" s="183"/>
      <c r="P8" s="280" t="s">
        <v>123</v>
      </c>
      <c r="Q8" s="281"/>
      <c r="R8" s="281"/>
      <c r="S8" s="281"/>
      <c r="T8" s="282"/>
      <c r="U8" s="186"/>
      <c r="V8" s="186"/>
      <c r="W8" s="186"/>
      <c r="X8" s="187"/>
    </row>
    <row r="9" spans="1:25" ht="21" customHeight="1" x14ac:dyDescent="0.15">
      <c r="A9" s="189"/>
      <c r="B9" s="71" t="s">
        <v>122</v>
      </c>
      <c r="C9" s="15" t="s">
        <v>5</v>
      </c>
      <c r="D9" s="70" t="s">
        <v>87</v>
      </c>
      <c r="E9" s="16" t="s">
        <v>47</v>
      </c>
      <c r="F9" s="17" t="s">
        <v>48</v>
      </c>
      <c r="G9" s="172" t="s">
        <v>30</v>
      </c>
      <c r="H9" s="173"/>
      <c r="I9" s="174"/>
      <c r="J9" s="82" t="s">
        <v>29</v>
      </c>
      <c r="K9" s="81"/>
      <c r="L9" s="81"/>
      <c r="M9" s="81"/>
      <c r="N9" s="81"/>
      <c r="O9" s="80"/>
      <c r="P9" s="79"/>
      <c r="Q9" s="78"/>
      <c r="R9" s="78"/>
      <c r="S9" s="78"/>
      <c r="T9" s="77"/>
      <c r="U9" s="184"/>
      <c r="V9" s="184"/>
      <c r="W9" s="184"/>
      <c r="X9" s="185"/>
    </row>
    <row r="10" spans="1:25" ht="21" customHeight="1" x14ac:dyDescent="0.15">
      <c r="A10" s="189"/>
      <c r="B10" s="69" t="s">
        <v>121</v>
      </c>
      <c r="C10" s="18" t="s">
        <v>5</v>
      </c>
      <c r="D10" s="68" t="s">
        <v>94</v>
      </c>
      <c r="E10" s="19" t="s">
        <v>47</v>
      </c>
      <c r="F10" s="20" t="s">
        <v>49</v>
      </c>
      <c r="G10" s="175"/>
      <c r="H10" s="176"/>
      <c r="I10" s="177"/>
      <c r="J10" s="299" t="s">
        <v>120</v>
      </c>
      <c r="K10" s="300"/>
      <c r="L10" s="300"/>
      <c r="M10" s="300"/>
      <c r="N10" s="300"/>
      <c r="O10" s="301"/>
      <c r="P10" s="280" t="s">
        <v>119</v>
      </c>
      <c r="Q10" s="281"/>
      <c r="R10" s="281"/>
      <c r="S10" s="281"/>
      <c r="T10" s="282"/>
      <c r="U10" s="186"/>
      <c r="V10" s="186"/>
      <c r="W10" s="186"/>
      <c r="X10" s="187"/>
    </row>
    <row r="11" spans="1:25" ht="21" customHeight="1" x14ac:dyDescent="0.15">
      <c r="A11" s="189"/>
      <c r="B11" s="13"/>
      <c r="C11" s="15" t="s">
        <v>5</v>
      </c>
      <c r="D11" s="16"/>
      <c r="E11" s="16" t="s">
        <v>47</v>
      </c>
      <c r="F11" s="17" t="s">
        <v>48</v>
      </c>
      <c r="G11" s="172" t="s">
        <v>30</v>
      </c>
      <c r="H11" s="173"/>
      <c r="I11" s="174"/>
      <c r="J11" s="178" t="s">
        <v>29</v>
      </c>
      <c r="K11" s="179"/>
      <c r="L11" s="179"/>
      <c r="M11" s="179"/>
      <c r="N11" s="179"/>
      <c r="O11" s="180"/>
      <c r="P11" s="170"/>
      <c r="Q11" s="170"/>
      <c r="R11" s="170"/>
      <c r="S11" s="170"/>
      <c r="T11" s="170"/>
      <c r="U11" s="184"/>
      <c r="V11" s="184"/>
      <c r="W11" s="184"/>
      <c r="X11" s="185"/>
    </row>
    <row r="12" spans="1:25" ht="21" customHeight="1" x14ac:dyDescent="0.15">
      <c r="A12" s="190"/>
      <c r="B12" s="9"/>
      <c r="C12" s="18" t="s">
        <v>5</v>
      </c>
      <c r="D12" s="19"/>
      <c r="E12" s="19" t="s">
        <v>47</v>
      </c>
      <c r="F12" s="20" t="s">
        <v>49</v>
      </c>
      <c r="G12" s="175"/>
      <c r="H12" s="176"/>
      <c r="I12" s="177"/>
      <c r="J12" s="181"/>
      <c r="K12" s="182"/>
      <c r="L12" s="182"/>
      <c r="M12" s="182"/>
      <c r="N12" s="182"/>
      <c r="O12" s="183"/>
      <c r="P12" s="171"/>
      <c r="Q12" s="171"/>
      <c r="R12" s="171"/>
      <c r="S12" s="171"/>
      <c r="T12" s="171"/>
      <c r="U12" s="186"/>
      <c r="V12" s="186"/>
      <c r="W12" s="186"/>
      <c r="X12" s="187"/>
    </row>
    <row r="13" spans="1:25" customFormat="1" ht="18" customHeight="1" x14ac:dyDescent="0.15">
      <c r="A13" s="196" t="s">
        <v>56</v>
      </c>
      <c r="B13" s="76" t="s">
        <v>118</v>
      </c>
      <c r="C13" s="42"/>
      <c r="D13" s="42"/>
      <c r="E13" s="42"/>
      <c r="F13" s="42"/>
      <c r="G13" s="42"/>
      <c r="H13" s="42"/>
      <c r="I13" s="42"/>
      <c r="J13" s="42"/>
      <c r="K13" s="42"/>
      <c r="L13" s="42"/>
      <c r="M13" s="42"/>
      <c r="N13" s="42"/>
      <c r="O13" s="42"/>
      <c r="P13" s="42"/>
      <c r="Q13" s="42"/>
      <c r="R13" s="42"/>
      <c r="S13" s="42"/>
      <c r="T13" s="43"/>
      <c r="U13" s="199" t="s">
        <v>26</v>
      </c>
      <c r="V13" s="200"/>
      <c r="W13" s="200"/>
      <c r="X13" s="201"/>
      <c r="Y13" s="3"/>
    </row>
    <row r="14" spans="1:25" customFormat="1" ht="21.75" customHeight="1" x14ac:dyDescent="0.15">
      <c r="A14" s="197"/>
      <c r="B14" s="76" t="s">
        <v>117</v>
      </c>
      <c r="C14" s="76"/>
      <c r="D14" s="76"/>
      <c r="E14" s="76"/>
      <c r="F14" s="76"/>
      <c r="G14" s="76"/>
      <c r="H14" s="76"/>
      <c r="I14" s="76"/>
      <c r="J14" s="76"/>
      <c r="K14" s="76"/>
      <c r="L14" s="76"/>
      <c r="M14" s="76"/>
      <c r="N14" s="76"/>
      <c r="O14" s="76"/>
      <c r="P14" s="76"/>
      <c r="Q14" s="76"/>
      <c r="R14" s="76"/>
      <c r="S14" s="76"/>
      <c r="T14" s="76"/>
      <c r="U14" s="202"/>
      <c r="V14" s="203"/>
      <c r="W14" s="203"/>
      <c r="X14" s="204"/>
      <c r="Y14" s="3"/>
    </row>
    <row r="15" spans="1:25" ht="21.75" customHeight="1" x14ac:dyDescent="0.15">
      <c r="A15" s="198"/>
      <c r="B15" s="75"/>
      <c r="C15" s="74"/>
      <c r="D15" s="74"/>
      <c r="E15" s="74"/>
      <c r="F15" s="74"/>
      <c r="G15" s="74"/>
      <c r="H15" s="74"/>
      <c r="I15" s="74"/>
      <c r="J15" s="74"/>
      <c r="K15" s="74"/>
      <c r="L15" s="74"/>
      <c r="M15" s="74"/>
      <c r="N15" s="74"/>
      <c r="O15" s="74"/>
      <c r="P15" s="74"/>
      <c r="Q15" s="74"/>
      <c r="R15" s="74"/>
      <c r="S15" s="74"/>
      <c r="T15" s="74"/>
      <c r="U15" s="9"/>
      <c r="V15" s="10"/>
      <c r="W15" s="10"/>
      <c r="X15" s="11"/>
    </row>
    <row r="16" spans="1:25" ht="36.75" customHeight="1" x14ac:dyDescent="0.15">
      <c r="A16" s="217" t="s">
        <v>36</v>
      </c>
      <c r="B16" s="142" t="s">
        <v>63</v>
      </c>
      <c r="C16" s="191"/>
      <c r="D16" s="191"/>
      <c r="E16" s="191"/>
      <c r="F16" s="191"/>
      <c r="G16" s="219" t="s">
        <v>39</v>
      </c>
      <c r="H16" s="220"/>
      <c r="I16" s="221"/>
      <c r="J16" s="219" t="s">
        <v>116</v>
      </c>
      <c r="K16" s="220"/>
      <c r="L16" s="220"/>
      <c r="M16" s="220"/>
      <c r="N16" s="220"/>
      <c r="O16" s="221"/>
      <c r="P16" s="216" t="s">
        <v>34</v>
      </c>
      <c r="Q16" s="211"/>
      <c r="R16" s="211" t="s">
        <v>33</v>
      </c>
      <c r="S16" s="211"/>
      <c r="T16" s="212"/>
      <c r="U16" s="213" t="s">
        <v>26</v>
      </c>
      <c r="V16" s="214"/>
      <c r="W16" s="214"/>
      <c r="X16" s="215"/>
    </row>
    <row r="17" spans="1:27" ht="25.5" customHeight="1" x14ac:dyDescent="0.15">
      <c r="A17" s="218"/>
      <c r="B17" s="73" t="s">
        <v>115</v>
      </c>
      <c r="C17" s="14" t="s">
        <v>5</v>
      </c>
      <c r="D17" s="70" t="s">
        <v>87</v>
      </c>
      <c r="E17" s="7" t="s">
        <v>47</v>
      </c>
      <c r="F17" s="8" t="s">
        <v>48</v>
      </c>
      <c r="G17" s="172" t="s">
        <v>93</v>
      </c>
      <c r="H17" s="173"/>
      <c r="I17" s="174"/>
      <c r="J17" s="274" t="s">
        <v>114</v>
      </c>
      <c r="K17" s="179"/>
      <c r="L17" s="179"/>
      <c r="M17" s="179"/>
      <c r="N17" s="179"/>
      <c r="O17" s="180"/>
      <c r="P17" s="294" t="s">
        <v>103</v>
      </c>
      <c r="Q17" s="295"/>
      <c r="R17" s="288" t="s">
        <v>113</v>
      </c>
      <c r="S17" s="289"/>
      <c r="T17" s="290"/>
      <c r="U17" s="28" t="s">
        <v>5</v>
      </c>
      <c r="V17" s="67" t="e">
        <f>IF(B17="","",IF(D17&lt;=D18+1,IF(B17&gt;40,IF(B18&lt;30,B18+63-B17,B18-B17),B18-B17),IF(B17&gt;40,IF(B18&lt;30,B18+63-B17,B18-B17),B18-B17)-1))</f>
        <v>#VALUE!</v>
      </c>
      <c r="W17" s="30" t="s">
        <v>6</v>
      </c>
      <c r="X17" s="36">
        <f>IF(B17="","",IF(IF(D17&lt;D18,D18-D17,D18+(12-D17))+1=12,0,IF(IF(D17&lt;D18,D18-D17,D18+(12-D17))+1=13,1,IF(D17&lt;D18,D18-D17,D18+(12-D17))+1)))</f>
        <v>0</v>
      </c>
    </row>
    <row r="18" spans="1:27" ht="25.5" customHeight="1" x14ac:dyDescent="0.15">
      <c r="A18" s="218"/>
      <c r="B18" s="69" t="s">
        <v>112</v>
      </c>
      <c r="C18" s="12" t="s">
        <v>5</v>
      </c>
      <c r="D18" s="68" t="s">
        <v>94</v>
      </c>
      <c r="E18" s="10" t="s">
        <v>47</v>
      </c>
      <c r="F18" s="11" t="s">
        <v>49</v>
      </c>
      <c r="G18" s="175"/>
      <c r="H18" s="176"/>
      <c r="I18" s="177"/>
      <c r="J18" s="181"/>
      <c r="K18" s="182"/>
      <c r="L18" s="182"/>
      <c r="M18" s="182"/>
      <c r="N18" s="182"/>
      <c r="O18" s="183"/>
      <c r="P18" s="296"/>
      <c r="Q18" s="297"/>
      <c r="R18" s="291"/>
      <c r="S18" s="292"/>
      <c r="T18" s="293"/>
      <c r="U18" s="32" t="s">
        <v>43</v>
      </c>
      <c r="V18" s="66"/>
      <c r="W18" s="34" t="s">
        <v>44</v>
      </c>
      <c r="X18" s="35" t="e">
        <f>V17*V18</f>
        <v>#VALUE!</v>
      </c>
    </row>
    <row r="19" spans="1:27" ht="25.5" customHeight="1" x14ac:dyDescent="0.15">
      <c r="A19" s="218"/>
      <c r="B19" s="73" t="s">
        <v>105</v>
      </c>
      <c r="C19" s="14" t="s">
        <v>5</v>
      </c>
      <c r="D19" s="70" t="s">
        <v>87</v>
      </c>
      <c r="E19" s="7" t="s">
        <v>47</v>
      </c>
      <c r="F19" s="8" t="s">
        <v>48</v>
      </c>
      <c r="G19" s="172" t="s">
        <v>93</v>
      </c>
      <c r="H19" s="173"/>
      <c r="I19" s="174"/>
      <c r="J19" s="274" t="s">
        <v>111</v>
      </c>
      <c r="K19" s="179"/>
      <c r="L19" s="179"/>
      <c r="M19" s="179"/>
      <c r="N19" s="179"/>
      <c r="O19" s="180"/>
      <c r="P19" s="294" t="s">
        <v>110</v>
      </c>
      <c r="Q19" s="295"/>
      <c r="R19" s="298" t="s">
        <v>109</v>
      </c>
      <c r="S19" s="289"/>
      <c r="T19" s="290"/>
      <c r="U19" s="28" t="s">
        <v>5</v>
      </c>
      <c r="V19" s="67" t="e">
        <f>IF(B19="","",IF(D19&lt;=D20+1,IF(B19&gt;40,IF(B20&lt;30,B20+63-B19,B20-B19),B20-B19),IF(B19&gt;40,IF(B20&lt;30,B20+63-B19,B20-B19),B20-B19)-1))</f>
        <v>#VALUE!</v>
      </c>
      <c r="W19" s="30" t="s">
        <v>6</v>
      </c>
      <c r="X19" s="36">
        <f>IF(B19="","",IF(IF(D19&lt;D20,D20-D19,D20+(12-D19))+1=12,0,IF(IF(D19&lt;D20,D20-D19,D20+(12-D19))+1=13,1,IF(D19&lt;D20,D20-D19,D20+(12-D19))+1)))</f>
        <v>9</v>
      </c>
      <c r="AA19" s="72"/>
    </row>
    <row r="20" spans="1:27" ht="25.5" customHeight="1" x14ac:dyDescent="0.15">
      <c r="A20" s="218"/>
      <c r="B20" s="69"/>
      <c r="C20" s="12" t="s">
        <v>5</v>
      </c>
      <c r="D20" s="68"/>
      <c r="E20" s="10" t="s">
        <v>47</v>
      </c>
      <c r="F20" s="11" t="s">
        <v>49</v>
      </c>
      <c r="G20" s="175"/>
      <c r="H20" s="176"/>
      <c r="I20" s="177"/>
      <c r="J20" s="181"/>
      <c r="K20" s="182"/>
      <c r="L20" s="182"/>
      <c r="M20" s="182"/>
      <c r="N20" s="182"/>
      <c r="O20" s="183"/>
      <c r="P20" s="296"/>
      <c r="Q20" s="297"/>
      <c r="R20" s="291"/>
      <c r="S20" s="292"/>
      <c r="T20" s="293"/>
      <c r="U20" s="32" t="s">
        <v>43</v>
      </c>
      <c r="V20" s="66"/>
      <c r="W20" s="34" t="s">
        <v>44</v>
      </c>
      <c r="X20" s="35" t="e">
        <f>V19*V20</f>
        <v>#VALUE!</v>
      </c>
    </row>
    <row r="21" spans="1:27" ht="25.5" customHeight="1" x14ac:dyDescent="0.15">
      <c r="A21" s="218"/>
      <c r="B21" s="71" t="s">
        <v>101</v>
      </c>
      <c r="C21" s="14" t="s">
        <v>5</v>
      </c>
      <c r="D21" s="70" t="s">
        <v>87</v>
      </c>
      <c r="E21" s="7" t="s">
        <v>47</v>
      </c>
      <c r="F21" s="8" t="s">
        <v>48</v>
      </c>
      <c r="G21" s="172" t="s">
        <v>93</v>
      </c>
      <c r="H21" s="266"/>
      <c r="I21" s="267"/>
      <c r="J21" s="274" t="s">
        <v>108</v>
      </c>
      <c r="K21" s="275"/>
      <c r="L21" s="275"/>
      <c r="M21" s="275"/>
      <c r="N21" s="275"/>
      <c r="O21" s="276"/>
      <c r="P21" s="262" t="s">
        <v>107</v>
      </c>
      <c r="Q21" s="263"/>
      <c r="R21" s="288" t="s">
        <v>106</v>
      </c>
      <c r="S21" s="289"/>
      <c r="T21" s="290"/>
      <c r="U21" s="28" t="s">
        <v>5</v>
      </c>
      <c r="V21" s="67" t="e">
        <f>IF(B21="","",IF(D21&lt;=D22+1,IF(B21&gt;40,IF(B22&lt;30,B22+63-B21,B22-B21),B22-B21),IF(B21&gt;40,IF(B22&lt;30,B22+63-B21,B22-B21),B22-B21)-1))</f>
        <v>#VALUE!</v>
      </c>
      <c r="W21" s="30" t="s">
        <v>6</v>
      </c>
      <c r="X21" s="36">
        <f>IF(B21="","",IF(IF(D21&lt;D22,D22-D21,D22+(12-D21))+1=12,0,IF(IF(D21&lt;D22,D22-D21,D22+(12-D21))+1=13,1,IF(D21&lt;D22,D22-D21,D22+(12-D21))+1)))</f>
        <v>0</v>
      </c>
      <c r="AA21" s="72"/>
    </row>
    <row r="22" spans="1:27" ht="25.5" customHeight="1" x14ac:dyDescent="0.15">
      <c r="A22" s="218"/>
      <c r="B22" s="69" t="s">
        <v>105</v>
      </c>
      <c r="C22" s="12" t="s">
        <v>5</v>
      </c>
      <c r="D22" s="68" t="s">
        <v>94</v>
      </c>
      <c r="E22" s="10" t="s">
        <v>47</v>
      </c>
      <c r="F22" s="11" t="s">
        <v>49</v>
      </c>
      <c r="G22" s="108"/>
      <c r="H22" s="109"/>
      <c r="I22" s="110"/>
      <c r="J22" s="277"/>
      <c r="K22" s="278"/>
      <c r="L22" s="278"/>
      <c r="M22" s="278"/>
      <c r="N22" s="278"/>
      <c r="O22" s="279"/>
      <c r="P22" s="264"/>
      <c r="Q22" s="265"/>
      <c r="R22" s="291"/>
      <c r="S22" s="292"/>
      <c r="T22" s="293"/>
      <c r="U22" s="32" t="s">
        <v>43</v>
      </c>
      <c r="V22" s="66"/>
      <c r="W22" s="34" t="s">
        <v>44</v>
      </c>
      <c r="X22" s="35" t="e">
        <f>V21*V22</f>
        <v>#VALUE!</v>
      </c>
    </row>
    <row r="23" spans="1:27" ht="25.5" customHeight="1" x14ac:dyDescent="0.15">
      <c r="A23" s="218"/>
      <c r="B23" s="73" t="s">
        <v>95</v>
      </c>
      <c r="C23" s="14" t="s">
        <v>5</v>
      </c>
      <c r="D23" s="70" t="s">
        <v>87</v>
      </c>
      <c r="E23" s="7" t="s">
        <v>47</v>
      </c>
      <c r="F23" s="8" t="s">
        <v>48</v>
      </c>
      <c r="G23" s="172" t="s">
        <v>93</v>
      </c>
      <c r="H23" s="266"/>
      <c r="I23" s="267"/>
      <c r="J23" s="274" t="s">
        <v>104</v>
      </c>
      <c r="K23" s="275"/>
      <c r="L23" s="275"/>
      <c r="M23" s="275"/>
      <c r="N23" s="275"/>
      <c r="O23" s="276"/>
      <c r="P23" s="262" t="s">
        <v>103</v>
      </c>
      <c r="Q23" s="263"/>
      <c r="R23" s="268" t="s">
        <v>102</v>
      </c>
      <c r="S23" s="269"/>
      <c r="T23" s="270"/>
      <c r="U23" s="28" t="s">
        <v>5</v>
      </c>
      <c r="V23" s="67" t="e">
        <f>IF(B23="","",IF(D23&lt;=D24+1,IF(B23&gt;40,IF(B24&lt;30,B24+63-B23,B24-B23),B24-B23),IF(B23&gt;40,IF(B24&lt;30,B24+63-B23,B24-B23),B24-B23)-1))</f>
        <v>#VALUE!</v>
      </c>
      <c r="W23" s="30" t="s">
        <v>6</v>
      </c>
      <c r="X23" s="36">
        <f>IF(B23="","",IF(IF(D23&lt;D24,D24-D23,D24+(12-D23))+1=12,0,IF(IF(D23&lt;D24,D24-D23,D24+(12-D23))+1=13,1,IF(D23&lt;D24,D24-D23,D24+(12-D23))+1)))</f>
        <v>0</v>
      </c>
      <c r="AA23" s="72"/>
    </row>
    <row r="24" spans="1:27" ht="25.5" customHeight="1" x14ac:dyDescent="0.15">
      <c r="A24" s="218"/>
      <c r="B24" s="69" t="s">
        <v>101</v>
      </c>
      <c r="C24" s="12" t="s">
        <v>5</v>
      </c>
      <c r="D24" s="68" t="s">
        <v>94</v>
      </c>
      <c r="E24" s="10" t="s">
        <v>47</v>
      </c>
      <c r="F24" s="11" t="s">
        <v>49</v>
      </c>
      <c r="G24" s="108"/>
      <c r="H24" s="109"/>
      <c r="I24" s="110"/>
      <c r="J24" s="277"/>
      <c r="K24" s="278"/>
      <c r="L24" s="278"/>
      <c r="M24" s="278"/>
      <c r="N24" s="278"/>
      <c r="O24" s="279"/>
      <c r="P24" s="264"/>
      <c r="Q24" s="265"/>
      <c r="R24" s="271"/>
      <c r="S24" s="272"/>
      <c r="T24" s="273"/>
      <c r="U24" s="32" t="s">
        <v>43</v>
      </c>
      <c r="V24" s="66"/>
      <c r="W24" s="34" t="s">
        <v>44</v>
      </c>
      <c r="X24" s="35" t="e">
        <f>V23*V24</f>
        <v>#VALUE!</v>
      </c>
    </row>
    <row r="25" spans="1:27" ht="25.5" customHeight="1" x14ac:dyDescent="0.15">
      <c r="A25" s="218"/>
      <c r="B25" s="71" t="s">
        <v>100</v>
      </c>
      <c r="C25" s="14" t="s">
        <v>5</v>
      </c>
      <c r="D25" s="70" t="s">
        <v>87</v>
      </c>
      <c r="E25" s="7" t="s">
        <v>47</v>
      </c>
      <c r="F25" s="8" t="s">
        <v>48</v>
      </c>
      <c r="G25" s="172" t="s">
        <v>99</v>
      </c>
      <c r="H25" s="266"/>
      <c r="I25" s="267"/>
      <c r="J25" s="274" t="s">
        <v>98</v>
      </c>
      <c r="K25" s="275"/>
      <c r="L25" s="275"/>
      <c r="M25" s="275"/>
      <c r="N25" s="275"/>
      <c r="O25" s="276"/>
      <c r="P25" s="262" t="s">
        <v>97</v>
      </c>
      <c r="Q25" s="263"/>
      <c r="R25" s="268" t="s">
        <v>96</v>
      </c>
      <c r="S25" s="269"/>
      <c r="T25" s="270"/>
      <c r="U25" s="28" t="s">
        <v>5</v>
      </c>
      <c r="V25" s="67" t="e">
        <f>IF(B25="","",IF(D25&lt;=D26+1,IF(B25&gt;40,IF(B26&lt;30,B26+63-B25,B26-B25),B26-B25),IF(B25&gt;40,IF(B26&lt;30,B26+63-B25,B26-B25),B26-B25)-1))</f>
        <v>#VALUE!</v>
      </c>
      <c r="W25" s="30" t="s">
        <v>6</v>
      </c>
      <c r="X25" s="36">
        <f>IF(B25="","",IF(IF(D25&lt;D26,D26-D25,D26+(12-D25))+1=12,0,IF(IF(D25&lt;D26,D26-D25,D26+(12-D25))+1=13,1,IF(D25&lt;D26,D26-D25,D26+(12-D25))+1)))</f>
        <v>0</v>
      </c>
    </row>
    <row r="26" spans="1:27" ht="25.5" customHeight="1" x14ac:dyDescent="0.15">
      <c r="A26" s="218"/>
      <c r="B26" s="69" t="s">
        <v>95</v>
      </c>
      <c r="C26" s="12" t="s">
        <v>5</v>
      </c>
      <c r="D26" s="68" t="s">
        <v>94</v>
      </c>
      <c r="E26" s="10" t="s">
        <v>47</v>
      </c>
      <c r="F26" s="11" t="s">
        <v>49</v>
      </c>
      <c r="G26" s="108"/>
      <c r="H26" s="109"/>
      <c r="I26" s="110"/>
      <c r="J26" s="277"/>
      <c r="K26" s="278"/>
      <c r="L26" s="278"/>
      <c r="M26" s="278"/>
      <c r="N26" s="278"/>
      <c r="O26" s="279"/>
      <c r="P26" s="264"/>
      <c r="Q26" s="265"/>
      <c r="R26" s="271"/>
      <c r="S26" s="272"/>
      <c r="T26" s="273"/>
      <c r="U26" s="32" t="s">
        <v>43</v>
      </c>
      <c r="V26" s="66"/>
      <c r="W26" s="34" t="s">
        <v>44</v>
      </c>
      <c r="X26" s="35" t="e">
        <f>V25*V26</f>
        <v>#VALUE!</v>
      </c>
    </row>
    <row r="27" spans="1:27" ht="25.5" customHeight="1" x14ac:dyDescent="0.15">
      <c r="A27" s="218"/>
      <c r="B27" s="13"/>
      <c r="C27" s="14" t="s">
        <v>5</v>
      </c>
      <c r="D27" s="7"/>
      <c r="E27" s="7" t="s">
        <v>47</v>
      </c>
      <c r="F27" s="8" t="s">
        <v>48</v>
      </c>
      <c r="G27" s="172" t="s">
        <v>93</v>
      </c>
      <c r="H27" s="173"/>
      <c r="I27" s="174"/>
      <c r="J27" s="178" t="s">
        <v>29</v>
      </c>
      <c r="K27" s="179"/>
      <c r="L27" s="179"/>
      <c r="M27" s="179"/>
      <c r="N27" s="179"/>
      <c r="O27" s="180"/>
      <c r="P27" s="205"/>
      <c r="Q27" s="206"/>
      <c r="R27" s="206"/>
      <c r="S27" s="206"/>
      <c r="T27" s="209"/>
      <c r="U27" s="28" t="s">
        <v>5</v>
      </c>
      <c r="V27" s="67" t="str">
        <f>IF(B27="","",IF(D27&lt;=D28+1,IF(B27&gt;40,IF(B28&lt;30,B28+63-B27,B28-B27),B28-B27),IF(B27&gt;40,IF(B28&lt;30,B28+63-B27,B28-B27),B28-B27)-1))</f>
        <v/>
      </c>
      <c r="W27" s="30" t="s">
        <v>6</v>
      </c>
      <c r="X27" s="36" t="str">
        <f>IF(B27="","",IF(IF(D27&lt;D28,D28-D27,D28+(12-D27))+1=12,0,IF(IF(D27&lt;D28,D28-D27,D28+(12-D27))+1=13,1,IF(D27&lt;D28,D28-D27,D28+(12-D27))+1)))</f>
        <v/>
      </c>
    </row>
    <row r="28" spans="1:27" ht="25.5" customHeight="1" x14ac:dyDescent="0.15">
      <c r="A28" s="218"/>
      <c r="B28" s="9"/>
      <c r="C28" s="12" t="s">
        <v>5</v>
      </c>
      <c r="D28" s="10"/>
      <c r="E28" s="10" t="s">
        <v>47</v>
      </c>
      <c r="F28" s="11" t="s">
        <v>49</v>
      </c>
      <c r="G28" s="175"/>
      <c r="H28" s="176"/>
      <c r="I28" s="177"/>
      <c r="J28" s="181"/>
      <c r="K28" s="182"/>
      <c r="L28" s="182"/>
      <c r="M28" s="182"/>
      <c r="N28" s="182"/>
      <c r="O28" s="183"/>
      <c r="P28" s="207"/>
      <c r="Q28" s="208"/>
      <c r="R28" s="208"/>
      <c r="S28" s="208"/>
      <c r="T28" s="210"/>
      <c r="U28" s="32" t="s">
        <v>43</v>
      </c>
      <c r="V28" s="66"/>
      <c r="W28" s="34" t="s">
        <v>44</v>
      </c>
      <c r="X28" s="35" t="e">
        <f>V27*V28</f>
        <v>#VALUE!</v>
      </c>
    </row>
    <row r="29" spans="1:27" ht="25.5" customHeight="1" x14ac:dyDescent="0.15">
      <c r="A29" s="218"/>
      <c r="B29" s="13"/>
      <c r="C29" s="14" t="s">
        <v>5</v>
      </c>
      <c r="D29" s="7"/>
      <c r="E29" s="7" t="s">
        <v>47</v>
      </c>
      <c r="F29" s="8" t="s">
        <v>48</v>
      </c>
      <c r="G29" s="172" t="s">
        <v>93</v>
      </c>
      <c r="H29" s="173"/>
      <c r="I29" s="174"/>
      <c r="J29" s="178" t="s">
        <v>29</v>
      </c>
      <c r="K29" s="179"/>
      <c r="L29" s="179"/>
      <c r="M29" s="179"/>
      <c r="N29" s="179"/>
      <c r="O29" s="180"/>
      <c r="P29" s="205"/>
      <c r="Q29" s="206"/>
      <c r="R29" s="206"/>
      <c r="S29" s="206"/>
      <c r="T29" s="209"/>
      <c r="U29" s="28" t="s">
        <v>5</v>
      </c>
      <c r="V29" s="67" t="str">
        <f>IF(B29="","",IF(D29&lt;=D30+1,IF(B29&gt;40,IF(B30&lt;30,B30+63-B29,B30-B29),B30-B29),IF(B29&gt;40,IF(B30&lt;30,B30+63-B29,B30-B29),B30-B29)-1))</f>
        <v/>
      </c>
      <c r="W29" s="30" t="s">
        <v>6</v>
      </c>
      <c r="X29" s="36" t="str">
        <f>IF(B29="","",IF(IF(D29&lt;D30,D30-D29,D30+(12-D29))+1=12,0,IF(IF(D29&lt;D30,D30-D29,D30+(12-D29))+1=13,1,IF(D29&lt;D30,D30-D29,D30+(12-D29))+1)))</f>
        <v/>
      </c>
    </row>
    <row r="30" spans="1:27" ht="25.5" customHeight="1" x14ac:dyDescent="0.15">
      <c r="A30" s="218"/>
      <c r="B30" s="9"/>
      <c r="C30" s="12" t="s">
        <v>5</v>
      </c>
      <c r="D30" s="10"/>
      <c r="E30" s="10" t="s">
        <v>47</v>
      </c>
      <c r="F30" s="11" t="s">
        <v>49</v>
      </c>
      <c r="G30" s="175"/>
      <c r="H30" s="176"/>
      <c r="I30" s="177"/>
      <c r="J30" s="181"/>
      <c r="K30" s="182"/>
      <c r="L30" s="182"/>
      <c r="M30" s="182"/>
      <c r="N30" s="182"/>
      <c r="O30" s="183"/>
      <c r="P30" s="207"/>
      <c r="Q30" s="208"/>
      <c r="R30" s="208"/>
      <c r="S30" s="208"/>
      <c r="T30" s="210"/>
      <c r="U30" s="32" t="s">
        <v>43</v>
      </c>
      <c r="V30" s="66"/>
      <c r="W30" s="34" t="s">
        <v>44</v>
      </c>
      <c r="X30" s="35" t="e">
        <f>V29*V30</f>
        <v>#VALUE!</v>
      </c>
    </row>
    <row r="31" spans="1:27" ht="25.5" customHeight="1" x14ac:dyDescent="0.15">
      <c r="A31" s="218"/>
      <c r="B31" s="13"/>
      <c r="C31" s="14" t="s">
        <v>5</v>
      </c>
      <c r="D31" s="7"/>
      <c r="E31" s="7" t="s">
        <v>47</v>
      </c>
      <c r="F31" s="8" t="s">
        <v>48</v>
      </c>
      <c r="G31" s="172" t="s">
        <v>93</v>
      </c>
      <c r="H31" s="173"/>
      <c r="I31" s="174"/>
      <c r="J31" s="178" t="s">
        <v>29</v>
      </c>
      <c r="K31" s="179"/>
      <c r="L31" s="179"/>
      <c r="M31" s="179"/>
      <c r="N31" s="179"/>
      <c r="O31" s="180"/>
      <c r="P31" s="205"/>
      <c r="Q31" s="206"/>
      <c r="R31" s="206"/>
      <c r="S31" s="206"/>
      <c r="T31" s="209"/>
      <c r="U31" s="28" t="s">
        <v>5</v>
      </c>
      <c r="V31" s="67" t="str">
        <f>IF(B31="","",IF(D31&lt;=D32+1,IF(B31&gt;40,IF(B32&lt;30,B32+63-B31,B32-B31),B32-B31),IF(B31&gt;40,IF(B32&lt;30,B32+63-B31,B32-B31),B32-B31)-1))</f>
        <v/>
      </c>
      <c r="W31" s="30" t="s">
        <v>6</v>
      </c>
      <c r="X31" s="36" t="str">
        <f>IF(B31="","",IF(IF(D31&lt;D32,D32-D31,D32+(12-D31))+1=12,0,IF(IF(D31&lt;D32,D32-D31,D32+(12-D31))+1=13,1,IF(D31&lt;D32,D32-D31,D32+(12-D31))+1)))</f>
        <v/>
      </c>
    </row>
    <row r="32" spans="1:27" ht="25.5" customHeight="1" x14ac:dyDescent="0.15">
      <c r="A32" s="218"/>
      <c r="B32" s="9"/>
      <c r="C32" s="12" t="s">
        <v>5</v>
      </c>
      <c r="D32" s="10"/>
      <c r="E32" s="10" t="s">
        <v>47</v>
      </c>
      <c r="F32" s="11" t="s">
        <v>49</v>
      </c>
      <c r="G32" s="175"/>
      <c r="H32" s="176"/>
      <c r="I32" s="177"/>
      <c r="J32" s="181"/>
      <c r="K32" s="182"/>
      <c r="L32" s="182"/>
      <c r="M32" s="182"/>
      <c r="N32" s="182"/>
      <c r="O32" s="183"/>
      <c r="P32" s="207"/>
      <c r="Q32" s="208"/>
      <c r="R32" s="208"/>
      <c r="S32" s="208"/>
      <c r="T32" s="210"/>
      <c r="U32" s="32" t="s">
        <v>43</v>
      </c>
      <c r="V32" s="66"/>
      <c r="W32" s="34" t="s">
        <v>44</v>
      </c>
      <c r="X32" s="35" t="e">
        <f>V31*V32</f>
        <v>#VALUE!</v>
      </c>
    </row>
    <row r="33" spans="1:24" ht="25.5" customHeight="1" x14ac:dyDescent="0.15">
      <c r="A33" s="218"/>
      <c r="B33" s="13"/>
      <c r="C33" s="14" t="s">
        <v>5</v>
      </c>
      <c r="D33" s="7"/>
      <c r="E33" s="7" t="s">
        <v>47</v>
      </c>
      <c r="F33" s="8" t="s">
        <v>48</v>
      </c>
      <c r="G33" s="172" t="s">
        <v>93</v>
      </c>
      <c r="H33" s="173"/>
      <c r="I33" s="174"/>
      <c r="J33" s="178" t="s">
        <v>29</v>
      </c>
      <c r="K33" s="179"/>
      <c r="L33" s="179"/>
      <c r="M33" s="179"/>
      <c r="N33" s="179"/>
      <c r="O33" s="180"/>
      <c r="P33" s="205"/>
      <c r="Q33" s="206"/>
      <c r="R33" s="206"/>
      <c r="S33" s="206"/>
      <c r="T33" s="209"/>
      <c r="U33" s="28" t="s">
        <v>5</v>
      </c>
      <c r="V33" s="67" t="str">
        <f>IF(B33="","",IF(D33&lt;=D34+1,IF(B33&gt;40,IF(B34&lt;30,B34+63-B33,B34-B33),B34-B33),IF(B33&gt;40,IF(B34&lt;30,B34+63-B33,B34-B33),B34-B33)-1))</f>
        <v/>
      </c>
      <c r="W33" s="30" t="s">
        <v>6</v>
      </c>
      <c r="X33" s="36" t="str">
        <f>IF(B33="","",IF(IF(D33&lt;D34,D34-D33,D34+(12-D33))+1=12,0,IF(IF(D33&lt;D34,D34-D33,D34+(12-D33))+1=13,1,IF(D33&lt;D34,D34-D33,D34+(12-D33))+1)))</f>
        <v/>
      </c>
    </row>
    <row r="34" spans="1:24" ht="25.5" customHeight="1" x14ac:dyDescent="0.15">
      <c r="A34" s="218"/>
      <c r="B34" s="9"/>
      <c r="C34" s="12" t="s">
        <v>5</v>
      </c>
      <c r="D34" s="10"/>
      <c r="E34" s="10" t="s">
        <v>47</v>
      </c>
      <c r="F34" s="11" t="s">
        <v>49</v>
      </c>
      <c r="G34" s="175"/>
      <c r="H34" s="176"/>
      <c r="I34" s="177"/>
      <c r="J34" s="181"/>
      <c r="K34" s="182"/>
      <c r="L34" s="182"/>
      <c r="M34" s="182"/>
      <c r="N34" s="182"/>
      <c r="O34" s="183"/>
      <c r="P34" s="207"/>
      <c r="Q34" s="208"/>
      <c r="R34" s="208"/>
      <c r="S34" s="208"/>
      <c r="T34" s="210"/>
      <c r="U34" s="32" t="s">
        <v>43</v>
      </c>
      <c r="V34" s="66"/>
      <c r="W34" s="34" t="s">
        <v>44</v>
      </c>
      <c r="X34" s="35" t="e">
        <f>V33*V34</f>
        <v>#VALUE!</v>
      </c>
    </row>
    <row r="35" spans="1:24" ht="20.25" customHeight="1" x14ac:dyDescent="0.15">
      <c r="A35" s="97" t="s">
        <v>92</v>
      </c>
      <c r="B35" s="97"/>
      <c r="C35" s="97"/>
      <c r="D35" s="97"/>
      <c r="E35" s="97"/>
      <c r="F35" s="97"/>
      <c r="G35" s="97"/>
      <c r="H35" s="97"/>
      <c r="I35" s="97"/>
      <c r="J35" s="97"/>
      <c r="K35" s="97"/>
      <c r="L35" s="97"/>
      <c r="M35" s="97"/>
      <c r="N35" s="97"/>
      <c r="O35" s="97"/>
      <c r="P35" s="97"/>
      <c r="Q35" s="97"/>
      <c r="R35" s="97"/>
      <c r="S35" s="97"/>
      <c r="T35" s="97"/>
      <c r="U35" s="97"/>
      <c r="V35" s="97"/>
      <c r="W35" s="97"/>
      <c r="X35" s="97"/>
    </row>
    <row r="36" spans="1:24" ht="18" customHeight="1" x14ac:dyDescent="0.15"/>
    <row r="37" spans="1:24" ht="9" customHeight="1" x14ac:dyDescent="0.15"/>
    <row r="38" spans="1:24" ht="18" customHeight="1" x14ac:dyDescent="0.15">
      <c r="O38" s="22"/>
      <c r="P38" s="23" t="s">
        <v>50</v>
      </c>
      <c r="Q38" s="23" t="s">
        <v>50</v>
      </c>
      <c r="R38" s="23" t="s">
        <v>50</v>
      </c>
    </row>
    <row r="39" spans="1:24" ht="18" customHeight="1" x14ac:dyDescent="0.15">
      <c r="O39" s="22"/>
      <c r="P39" s="24">
        <v>1</v>
      </c>
      <c r="Q39" s="24">
        <v>0.8</v>
      </c>
      <c r="R39" s="21">
        <v>0.25</v>
      </c>
    </row>
    <row r="40" spans="1:24" ht="18" customHeight="1" x14ac:dyDescent="0.15"/>
    <row r="41" spans="1:24" ht="18" customHeight="1" x14ac:dyDescent="0.15"/>
    <row r="42" spans="1:24" ht="18" customHeight="1" x14ac:dyDescent="0.15"/>
    <row r="43" spans="1:24" ht="18" customHeight="1" x14ac:dyDescent="0.15"/>
  </sheetData>
  <mergeCells count="75">
    <mergeCell ref="U11:X12"/>
    <mergeCell ref="A35:X35"/>
    <mergeCell ref="G29:I30"/>
    <mergeCell ref="J5:L5"/>
    <mergeCell ref="J6:O6"/>
    <mergeCell ref="J10:O10"/>
    <mergeCell ref="P5:T5"/>
    <mergeCell ref="P6:T6"/>
    <mergeCell ref="G11:I12"/>
    <mergeCell ref="J11:O12"/>
    <mergeCell ref="U4:X4"/>
    <mergeCell ref="U5:X6"/>
    <mergeCell ref="P4:T4"/>
    <mergeCell ref="U7:X8"/>
    <mergeCell ref="G33:I34"/>
    <mergeCell ref="G7:I8"/>
    <mergeCell ref="G9:I10"/>
    <mergeCell ref="R25:T26"/>
    <mergeCell ref="P21:Q22"/>
    <mergeCell ref="R21:T22"/>
    <mergeCell ref="U9:X10"/>
    <mergeCell ref="G5:I6"/>
    <mergeCell ref="P11:T12"/>
    <mergeCell ref="J19:O20"/>
    <mergeCell ref="G16:I16"/>
    <mergeCell ref="J16:O16"/>
    <mergeCell ref="H2:M2"/>
    <mergeCell ref="A4:A12"/>
    <mergeCell ref="B4:F4"/>
    <mergeCell ref="B16:F16"/>
    <mergeCell ref="G31:I32"/>
    <mergeCell ref="J31:O32"/>
    <mergeCell ref="J4:O4"/>
    <mergeCell ref="G4:I4"/>
    <mergeCell ref="G17:I18"/>
    <mergeCell ref="A2:G2"/>
    <mergeCell ref="U13:X14"/>
    <mergeCell ref="P25:Q26"/>
    <mergeCell ref="N1:Q1"/>
    <mergeCell ref="G27:I28"/>
    <mergeCell ref="G23:I24"/>
    <mergeCell ref="J25:O26"/>
    <mergeCell ref="J7:O8"/>
    <mergeCell ref="P10:T10"/>
    <mergeCell ref="P8:T8"/>
    <mergeCell ref="J17:O18"/>
    <mergeCell ref="G25:I26"/>
    <mergeCell ref="G19:I20"/>
    <mergeCell ref="A1:G1"/>
    <mergeCell ref="A13:A15"/>
    <mergeCell ref="A16:A34"/>
    <mergeCell ref="H1:M1"/>
    <mergeCell ref="G21:I22"/>
    <mergeCell ref="R23:T24"/>
    <mergeCell ref="J23:O24"/>
    <mergeCell ref="J27:O28"/>
    <mergeCell ref="J21:O22"/>
    <mergeCell ref="U16:X16"/>
    <mergeCell ref="R31:T32"/>
    <mergeCell ref="R27:T28"/>
    <mergeCell ref="P27:Q28"/>
    <mergeCell ref="J29:O30"/>
    <mergeCell ref="P29:Q30"/>
    <mergeCell ref="R16:T16"/>
    <mergeCell ref="P16:Q16"/>
    <mergeCell ref="P19:Q20"/>
    <mergeCell ref="R19:T20"/>
    <mergeCell ref="P17:Q18"/>
    <mergeCell ref="R17:T18"/>
    <mergeCell ref="P31:Q32"/>
    <mergeCell ref="P23:Q24"/>
    <mergeCell ref="J33:O34"/>
    <mergeCell ref="P33:Q34"/>
    <mergeCell ref="R33:T34"/>
    <mergeCell ref="R29:T30"/>
  </mergeCells>
  <phoneticPr fontId="2"/>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申込書①</vt:lpstr>
      <vt:lpstr>申込書②</vt:lpstr>
      <vt:lpstr>申込書③</vt:lpstr>
      <vt:lpstr>申込書①(記載例)</vt:lpstr>
      <vt:lpstr>申込書②(記載例)</vt:lpstr>
      <vt:lpstr>申込書①!Print_Area</vt:lpstr>
      <vt:lpstr>'申込書①(記載例)'!Print_Area</vt:lpstr>
      <vt:lpstr>申込書②!Print_Area</vt:lpstr>
      <vt:lpstr>'申込書②(記載例)'!Print_Area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2025-01-08T00:26:52Z</cp:lastPrinted>
  <dcterms:created xsi:type="dcterms:W3CDTF">2019-11-11T06:22:18Z</dcterms:created>
  <dcterms:modified xsi:type="dcterms:W3CDTF">2025-01-08T00:43:59Z</dcterms:modified>
</cp:coreProperties>
</file>